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کارگزاران\کاربرگ-1401\"/>
    </mc:Choice>
  </mc:AlternateContent>
  <bookViews>
    <workbookView xWindow="0" yWindow="0" windowWidth="28800" windowHeight="12990" firstSheet="3"/>
  </bookViews>
  <sheets>
    <sheet name="1- مقدمه" sheetId="8" r:id="rId1"/>
    <sheet name="2- اطلاعات عمومی" sheetId="1" r:id="rId2"/>
    <sheet name="3-اطلاعات کلیه پرسنل" sheetId="2" r:id="rId3"/>
    <sheet name="4-اطلاعات کلیه خدمات" sheetId="3" r:id="rId4"/>
    <sheet name="5-اطلاعات كليه قراردادها " sheetId="4" r:id="rId5"/>
    <sheet name="6-اطلاعات مالی" sheetId="5" r:id="rId6"/>
    <sheet name="7-اطلاعات جایزه و گواهینامه" sheetId="6" r:id="rId7"/>
    <sheet name="8- مدل درآمدی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2" l="1"/>
  <c r="Q4" i="2"/>
  <c r="B3" i="7" l="1"/>
  <c r="B39" i="7" l="1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D202" i="4" l="1"/>
  <c r="BC202" i="4"/>
  <c r="BB202" i="4"/>
  <c r="BA202" i="4"/>
  <c r="AZ202" i="4"/>
  <c r="AW202" i="4"/>
  <c r="AV202" i="4"/>
  <c r="AU202" i="4"/>
  <c r="AR202" i="4"/>
  <c r="AQ202" i="4"/>
  <c r="AP202" i="4"/>
  <c r="AM202" i="4"/>
  <c r="AL202" i="4"/>
  <c r="AK202" i="4"/>
  <c r="AH202" i="4"/>
  <c r="AG202" i="4"/>
  <c r="AF202" i="4"/>
  <c r="AE202" i="4"/>
  <c r="BD201" i="4"/>
  <c r="BC201" i="4"/>
  <c r="BB201" i="4"/>
  <c r="BA201" i="4"/>
  <c r="AZ201" i="4"/>
  <c r="AW201" i="4"/>
  <c r="AV201" i="4"/>
  <c r="AU201" i="4"/>
  <c r="AR201" i="4"/>
  <c r="AQ201" i="4"/>
  <c r="AP201" i="4"/>
  <c r="AM201" i="4"/>
  <c r="AL201" i="4"/>
  <c r="AK201" i="4"/>
  <c r="AH201" i="4"/>
  <c r="AG201" i="4"/>
  <c r="AF201" i="4"/>
  <c r="AE201" i="4"/>
  <c r="BD200" i="4"/>
  <c r="BC200" i="4"/>
  <c r="BB200" i="4"/>
  <c r="BA200" i="4"/>
  <c r="AZ200" i="4"/>
  <c r="AW200" i="4"/>
  <c r="AV200" i="4"/>
  <c r="AU200" i="4"/>
  <c r="AR200" i="4"/>
  <c r="AQ200" i="4"/>
  <c r="AP200" i="4"/>
  <c r="AM200" i="4"/>
  <c r="AL200" i="4"/>
  <c r="AK200" i="4"/>
  <c r="AH200" i="4"/>
  <c r="AG200" i="4"/>
  <c r="AF200" i="4"/>
  <c r="AE200" i="4"/>
  <c r="BD199" i="4"/>
  <c r="BC199" i="4"/>
  <c r="BB199" i="4"/>
  <c r="BA199" i="4"/>
  <c r="AZ199" i="4"/>
  <c r="AW199" i="4"/>
  <c r="AV199" i="4"/>
  <c r="AU199" i="4"/>
  <c r="AR199" i="4"/>
  <c r="AQ199" i="4"/>
  <c r="AP199" i="4"/>
  <c r="AM199" i="4"/>
  <c r="AL199" i="4"/>
  <c r="AK199" i="4"/>
  <c r="AH199" i="4"/>
  <c r="AG199" i="4"/>
  <c r="AF199" i="4"/>
  <c r="AE199" i="4"/>
  <c r="BD198" i="4"/>
  <c r="BC198" i="4"/>
  <c r="BB198" i="4"/>
  <c r="BA198" i="4"/>
  <c r="AZ198" i="4"/>
  <c r="AW198" i="4"/>
  <c r="AV198" i="4"/>
  <c r="AU198" i="4"/>
  <c r="AR198" i="4"/>
  <c r="AQ198" i="4"/>
  <c r="AP198" i="4"/>
  <c r="AM198" i="4"/>
  <c r="AL198" i="4"/>
  <c r="AK198" i="4"/>
  <c r="AH198" i="4"/>
  <c r="AG198" i="4"/>
  <c r="AF198" i="4"/>
  <c r="AE198" i="4"/>
  <c r="BD197" i="4"/>
  <c r="BC197" i="4"/>
  <c r="BB197" i="4"/>
  <c r="BA197" i="4"/>
  <c r="AZ197" i="4"/>
  <c r="AW197" i="4"/>
  <c r="AV197" i="4"/>
  <c r="AU197" i="4"/>
  <c r="AR197" i="4"/>
  <c r="AQ197" i="4"/>
  <c r="AP197" i="4"/>
  <c r="AM197" i="4"/>
  <c r="AL197" i="4"/>
  <c r="AK197" i="4"/>
  <c r="AH197" i="4"/>
  <c r="AG197" i="4"/>
  <c r="AF197" i="4"/>
  <c r="AE197" i="4"/>
  <c r="BD196" i="4"/>
  <c r="BC196" i="4"/>
  <c r="BB196" i="4"/>
  <c r="BA196" i="4"/>
  <c r="AZ196" i="4"/>
  <c r="AW196" i="4"/>
  <c r="AV196" i="4"/>
  <c r="AU196" i="4"/>
  <c r="AR196" i="4"/>
  <c r="AQ196" i="4"/>
  <c r="AP196" i="4"/>
  <c r="AM196" i="4"/>
  <c r="AL196" i="4"/>
  <c r="AK196" i="4"/>
  <c r="AH196" i="4"/>
  <c r="AG196" i="4"/>
  <c r="AF196" i="4"/>
  <c r="AE196" i="4"/>
  <c r="BD195" i="4"/>
  <c r="BC195" i="4"/>
  <c r="BB195" i="4"/>
  <c r="BA195" i="4"/>
  <c r="AZ195" i="4"/>
  <c r="AW195" i="4"/>
  <c r="AV195" i="4"/>
  <c r="AU195" i="4"/>
  <c r="AR195" i="4"/>
  <c r="AQ195" i="4"/>
  <c r="AP195" i="4"/>
  <c r="AM195" i="4"/>
  <c r="AL195" i="4"/>
  <c r="AK195" i="4"/>
  <c r="AH195" i="4"/>
  <c r="AG195" i="4"/>
  <c r="AF195" i="4"/>
  <c r="AE195" i="4"/>
  <c r="BD194" i="4"/>
  <c r="BC194" i="4"/>
  <c r="BB194" i="4"/>
  <c r="BA194" i="4"/>
  <c r="AZ194" i="4"/>
  <c r="AW194" i="4"/>
  <c r="AV194" i="4"/>
  <c r="AU194" i="4"/>
  <c r="AR194" i="4"/>
  <c r="AQ194" i="4"/>
  <c r="AP194" i="4"/>
  <c r="AM194" i="4"/>
  <c r="AL194" i="4"/>
  <c r="AK194" i="4"/>
  <c r="AH194" i="4"/>
  <c r="AG194" i="4"/>
  <c r="AF194" i="4"/>
  <c r="AE194" i="4"/>
  <c r="BD193" i="4"/>
  <c r="BC193" i="4"/>
  <c r="BB193" i="4"/>
  <c r="BA193" i="4"/>
  <c r="AZ193" i="4"/>
  <c r="AW193" i="4"/>
  <c r="AV193" i="4"/>
  <c r="AU193" i="4"/>
  <c r="AR193" i="4"/>
  <c r="AQ193" i="4"/>
  <c r="AP193" i="4"/>
  <c r="AM193" i="4"/>
  <c r="AL193" i="4"/>
  <c r="AK193" i="4"/>
  <c r="AH193" i="4"/>
  <c r="AG193" i="4"/>
  <c r="AF193" i="4"/>
  <c r="AE193" i="4"/>
  <c r="BD192" i="4"/>
  <c r="BC192" i="4"/>
  <c r="BB192" i="4"/>
  <c r="BA192" i="4"/>
  <c r="AZ192" i="4"/>
  <c r="AW192" i="4"/>
  <c r="AV192" i="4"/>
  <c r="AU192" i="4"/>
  <c r="AR192" i="4"/>
  <c r="AQ192" i="4"/>
  <c r="AP192" i="4"/>
  <c r="AM192" i="4"/>
  <c r="AL192" i="4"/>
  <c r="AK192" i="4"/>
  <c r="AH192" i="4"/>
  <c r="AG192" i="4"/>
  <c r="AF192" i="4"/>
  <c r="AE192" i="4"/>
  <c r="BD191" i="4"/>
  <c r="BC191" i="4"/>
  <c r="BB191" i="4"/>
  <c r="BA191" i="4"/>
  <c r="AZ191" i="4"/>
  <c r="AW191" i="4"/>
  <c r="AV191" i="4"/>
  <c r="AU191" i="4"/>
  <c r="AR191" i="4"/>
  <c r="AQ191" i="4"/>
  <c r="AP191" i="4"/>
  <c r="AM191" i="4"/>
  <c r="AL191" i="4"/>
  <c r="AK191" i="4"/>
  <c r="AH191" i="4"/>
  <c r="AG191" i="4"/>
  <c r="AF191" i="4"/>
  <c r="AE191" i="4"/>
  <c r="BD190" i="4"/>
  <c r="BC190" i="4"/>
  <c r="BB190" i="4"/>
  <c r="BA190" i="4"/>
  <c r="AZ190" i="4"/>
  <c r="AW190" i="4"/>
  <c r="AV190" i="4"/>
  <c r="AU190" i="4"/>
  <c r="AR190" i="4"/>
  <c r="AQ190" i="4"/>
  <c r="AP190" i="4"/>
  <c r="AM190" i="4"/>
  <c r="AL190" i="4"/>
  <c r="AK190" i="4"/>
  <c r="AH190" i="4"/>
  <c r="AG190" i="4"/>
  <c r="AF190" i="4"/>
  <c r="AE190" i="4"/>
  <c r="BD189" i="4"/>
  <c r="BC189" i="4"/>
  <c r="BB189" i="4"/>
  <c r="BA189" i="4"/>
  <c r="AZ189" i="4"/>
  <c r="AW189" i="4"/>
  <c r="AV189" i="4"/>
  <c r="AU189" i="4"/>
  <c r="AR189" i="4"/>
  <c r="AQ189" i="4"/>
  <c r="AP189" i="4"/>
  <c r="AM189" i="4"/>
  <c r="AL189" i="4"/>
  <c r="AK189" i="4"/>
  <c r="AH189" i="4"/>
  <c r="AG189" i="4"/>
  <c r="AF189" i="4"/>
  <c r="AE189" i="4"/>
  <c r="BD188" i="4"/>
  <c r="BC188" i="4"/>
  <c r="BB188" i="4"/>
  <c r="BA188" i="4"/>
  <c r="AZ188" i="4"/>
  <c r="AW188" i="4"/>
  <c r="AV188" i="4"/>
  <c r="AU188" i="4"/>
  <c r="AR188" i="4"/>
  <c r="AQ188" i="4"/>
  <c r="AP188" i="4"/>
  <c r="AM188" i="4"/>
  <c r="AL188" i="4"/>
  <c r="AK188" i="4"/>
  <c r="AH188" i="4"/>
  <c r="AG188" i="4"/>
  <c r="AF188" i="4"/>
  <c r="AE188" i="4"/>
  <c r="BD187" i="4"/>
  <c r="BC187" i="4"/>
  <c r="BB187" i="4"/>
  <c r="BA187" i="4"/>
  <c r="AZ187" i="4"/>
  <c r="AW187" i="4"/>
  <c r="AV187" i="4"/>
  <c r="AU187" i="4"/>
  <c r="AR187" i="4"/>
  <c r="AQ187" i="4"/>
  <c r="AP187" i="4"/>
  <c r="AM187" i="4"/>
  <c r="AL187" i="4"/>
  <c r="AK187" i="4"/>
  <c r="AH187" i="4"/>
  <c r="AG187" i="4"/>
  <c r="AF187" i="4"/>
  <c r="AE187" i="4"/>
  <c r="BD186" i="4"/>
  <c r="BC186" i="4"/>
  <c r="BB186" i="4"/>
  <c r="BA186" i="4"/>
  <c r="AZ186" i="4"/>
  <c r="AW186" i="4"/>
  <c r="AV186" i="4"/>
  <c r="AU186" i="4"/>
  <c r="AR186" i="4"/>
  <c r="AQ186" i="4"/>
  <c r="AP186" i="4"/>
  <c r="AM186" i="4"/>
  <c r="AL186" i="4"/>
  <c r="AK186" i="4"/>
  <c r="AH186" i="4"/>
  <c r="AG186" i="4"/>
  <c r="AF186" i="4"/>
  <c r="AE186" i="4"/>
  <c r="BD185" i="4"/>
  <c r="BC185" i="4"/>
  <c r="BB185" i="4"/>
  <c r="BA185" i="4"/>
  <c r="AZ185" i="4"/>
  <c r="AW185" i="4"/>
  <c r="AV185" i="4"/>
  <c r="AU185" i="4"/>
  <c r="AR185" i="4"/>
  <c r="AQ185" i="4"/>
  <c r="AP185" i="4"/>
  <c r="AS185" i="4" s="1"/>
  <c r="AM185" i="4"/>
  <c r="AL185" i="4"/>
  <c r="AK185" i="4"/>
  <c r="AH185" i="4"/>
  <c r="AG185" i="4"/>
  <c r="AF185" i="4"/>
  <c r="AE185" i="4"/>
  <c r="BD184" i="4"/>
  <c r="BC184" i="4"/>
  <c r="BB184" i="4"/>
  <c r="BA184" i="4"/>
  <c r="AZ184" i="4"/>
  <c r="AW184" i="4"/>
  <c r="AV184" i="4"/>
  <c r="AU184" i="4"/>
  <c r="AR184" i="4"/>
  <c r="AQ184" i="4"/>
  <c r="AP184" i="4"/>
  <c r="AM184" i="4"/>
  <c r="AL184" i="4"/>
  <c r="AK184" i="4"/>
  <c r="AH184" i="4"/>
  <c r="AG184" i="4"/>
  <c r="AF184" i="4"/>
  <c r="AE184" i="4"/>
  <c r="BD183" i="4"/>
  <c r="BC183" i="4"/>
  <c r="BB183" i="4"/>
  <c r="BA183" i="4"/>
  <c r="AZ183" i="4"/>
  <c r="AW183" i="4"/>
  <c r="AV183" i="4"/>
  <c r="AU183" i="4"/>
  <c r="AR183" i="4"/>
  <c r="AQ183" i="4"/>
  <c r="AP183" i="4"/>
  <c r="AM183" i="4"/>
  <c r="AL183" i="4"/>
  <c r="AK183" i="4"/>
  <c r="AH183" i="4"/>
  <c r="AG183" i="4"/>
  <c r="AF183" i="4"/>
  <c r="AE183" i="4"/>
  <c r="BD182" i="4"/>
  <c r="BC182" i="4"/>
  <c r="BB182" i="4"/>
  <c r="BA182" i="4"/>
  <c r="AZ182" i="4"/>
  <c r="AW182" i="4"/>
  <c r="AV182" i="4"/>
  <c r="AU182" i="4"/>
  <c r="AR182" i="4"/>
  <c r="AQ182" i="4"/>
  <c r="AP182" i="4"/>
  <c r="AM182" i="4"/>
  <c r="AL182" i="4"/>
  <c r="AK182" i="4"/>
  <c r="AH182" i="4"/>
  <c r="AG182" i="4"/>
  <c r="AF182" i="4"/>
  <c r="AE182" i="4"/>
  <c r="BD181" i="4"/>
  <c r="BC181" i="4"/>
  <c r="BB181" i="4"/>
  <c r="BA181" i="4"/>
  <c r="AZ181" i="4"/>
  <c r="AW181" i="4"/>
  <c r="AV181" i="4"/>
  <c r="AU181" i="4"/>
  <c r="AR181" i="4"/>
  <c r="AQ181" i="4"/>
  <c r="AP181" i="4"/>
  <c r="AM181" i="4"/>
  <c r="AL181" i="4"/>
  <c r="AK181" i="4"/>
  <c r="AH181" i="4"/>
  <c r="AG181" i="4"/>
  <c r="AF181" i="4"/>
  <c r="AE181" i="4"/>
  <c r="BD180" i="4"/>
  <c r="BC180" i="4"/>
  <c r="BB180" i="4"/>
  <c r="BA180" i="4"/>
  <c r="AZ180" i="4"/>
  <c r="AW180" i="4"/>
  <c r="AV180" i="4"/>
  <c r="AU180" i="4"/>
  <c r="AR180" i="4"/>
  <c r="AQ180" i="4"/>
  <c r="AP180" i="4"/>
  <c r="AM180" i="4"/>
  <c r="AL180" i="4"/>
  <c r="AK180" i="4"/>
  <c r="AH180" i="4"/>
  <c r="AG180" i="4"/>
  <c r="AF180" i="4"/>
  <c r="AE180" i="4"/>
  <c r="BD179" i="4"/>
  <c r="BC179" i="4"/>
  <c r="BB179" i="4"/>
  <c r="BA179" i="4"/>
  <c r="AZ179" i="4"/>
  <c r="AW179" i="4"/>
  <c r="AV179" i="4"/>
  <c r="AU179" i="4"/>
  <c r="AR179" i="4"/>
  <c r="AQ179" i="4"/>
  <c r="AP179" i="4"/>
  <c r="AM179" i="4"/>
  <c r="AL179" i="4"/>
  <c r="AK179" i="4"/>
  <c r="AH179" i="4"/>
  <c r="AG179" i="4"/>
  <c r="AF179" i="4"/>
  <c r="AE179" i="4"/>
  <c r="BD178" i="4"/>
  <c r="BC178" i="4"/>
  <c r="BB178" i="4"/>
  <c r="BA178" i="4"/>
  <c r="AZ178" i="4"/>
  <c r="AW178" i="4"/>
  <c r="AV178" i="4"/>
  <c r="AU178" i="4"/>
  <c r="AR178" i="4"/>
  <c r="AQ178" i="4"/>
  <c r="AP178" i="4"/>
  <c r="AM178" i="4"/>
  <c r="AL178" i="4"/>
  <c r="AK178" i="4"/>
  <c r="AH178" i="4"/>
  <c r="AG178" i="4"/>
  <c r="AF178" i="4"/>
  <c r="AE178" i="4"/>
  <c r="BD177" i="4"/>
  <c r="BC177" i="4"/>
  <c r="BB177" i="4"/>
  <c r="BA177" i="4"/>
  <c r="AZ177" i="4"/>
  <c r="AW177" i="4"/>
  <c r="AV177" i="4"/>
  <c r="AU177" i="4"/>
  <c r="AR177" i="4"/>
  <c r="AQ177" i="4"/>
  <c r="AP177" i="4"/>
  <c r="AM177" i="4"/>
  <c r="AL177" i="4"/>
  <c r="AK177" i="4"/>
  <c r="AH177" i="4"/>
  <c r="AG177" i="4"/>
  <c r="AF177" i="4"/>
  <c r="AE177" i="4"/>
  <c r="BD176" i="4"/>
  <c r="BC176" i="4"/>
  <c r="BB176" i="4"/>
  <c r="BA176" i="4"/>
  <c r="AZ176" i="4"/>
  <c r="AW176" i="4"/>
  <c r="AV176" i="4"/>
  <c r="AU176" i="4"/>
  <c r="AR176" i="4"/>
  <c r="AQ176" i="4"/>
  <c r="AP176" i="4"/>
  <c r="AM176" i="4"/>
  <c r="AL176" i="4"/>
  <c r="AK176" i="4"/>
  <c r="AH176" i="4"/>
  <c r="AG176" i="4"/>
  <c r="AF176" i="4"/>
  <c r="AE176" i="4"/>
  <c r="BD175" i="4"/>
  <c r="BC175" i="4"/>
  <c r="BB175" i="4"/>
  <c r="BA175" i="4"/>
  <c r="AZ175" i="4"/>
  <c r="AW175" i="4"/>
  <c r="AV175" i="4"/>
  <c r="AU175" i="4"/>
  <c r="AR175" i="4"/>
  <c r="AQ175" i="4"/>
  <c r="AP175" i="4"/>
  <c r="AM175" i="4"/>
  <c r="AL175" i="4"/>
  <c r="AK175" i="4"/>
  <c r="AH175" i="4"/>
  <c r="AG175" i="4"/>
  <c r="AF175" i="4"/>
  <c r="AE175" i="4"/>
  <c r="BD174" i="4"/>
  <c r="BC174" i="4"/>
  <c r="BB174" i="4"/>
  <c r="BA174" i="4"/>
  <c r="AZ174" i="4"/>
  <c r="AW174" i="4"/>
  <c r="AV174" i="4"/>
  <c r="AU174" i="4"/>
  <c r="AR174" i="4"/>
  <c r="AQ174" i="4"/>
  <c r="AP174" i="4"/>
  <c r="AM174" i="4"/>
  <c r="AL174" i="4"/>
  <c r="AK174" i="4"/>
  <c r="AH174" i="4"/>
  <c r="AG174" i="4"/>
  <c r="AF174" i="4"/>
  <c r="AE174" i="4"/>
  <c r="BD173" i="4"/>
  <c r="BC173" i="4"/>
  <c r="BB173" i="4"/>
  <c r="BA173" i="4"/>
  <c r="AZ173" i="4"/>
  <c r="AW173" i="4"/>
  <c r="AV173" i="4"/>
  <c r="AU173" i="4"/>
  <c r="AR173" i="4"/>
  <c r="AQ173" i="4"/>
  <c r="AP173" i="4"/>
  <c r="AM173" i="4"/>
  <c r="AL173" i="4"/>
  <c r="AK173" i="4"/>
  <c r="AH173" i="4"/>
  <c r="AG173" i="4"/>
  <c r="AF173" i="4"/>
  <c r="AE173" i="4"/>
  <c r="BD172" i="4"/>
  <c r="BC172" i="4"/>
  <c r="BB172" i="4"/>
  <c r="BA172" i="4"/>
  <c r="AZ172" i="4"/>
  <c r="AW172" i="4"/>
  <c r="AV172" i="4"/>
  <c r="AU172" i="4"/>
  <c r="AR172" i="4"/>
  <c r="AQ172" i="4"/>
  <c r="AP172" i="4"/>
  <c r="AM172" i="4"/>
  <c r="AL172" i="4"/>
  <c r="AK172" i="4"/>
  <c r="AH172" i="4"/>
  <c r="AG172" i="4"/>
  <c r="AF172" i="4"/>
  <c r="AE172" i="4"/>
  <c r="BD171" i="4"/>
  <c r="BC171" i="4"/>
  <c r="BB171" i="4"/>
  <c r="BA171" i="4"/>
  <c r="AZ171" i="4"/>
  <c r="AW171" i="4"/>
  <c r="AV171" i="4"/>
  <c r="AU171" i="4"/>
  <c r="AR171" i="4"/>
  <c r="AQ171" i="4"/>
  <c r="AP171" i="4"/>
  <c r="AM171" i="4"/>
  <c r="AL171" i="4"/>
  <c r="AK171" i="4"/>
  <c r="AH171" i="4"/>
  <c r="AG171" i="4"/>
  <c r="AF171" i="4"/>
  <c r="AE171" i="4"/>
  <c r="BD170" i="4"/>
  <c r="BC170" i="4"/>
  <c r="BB170" i="4"/>
  <c r="BA170" i="4"/>
  <c r="AZ170" i="4"/>
  <c r="AW170" i="4"/>
  <c r="AV170" i="4"/>
  <c r="AU170" i="4"/>
  <c r="AR170" i="4"/>
  <c r="AQ170" i="4"/>
  <c r="AP170" i="4"/>
  <c r="AM170" i="4"/>
  <c r="AL170" i="4"/>
  <c r="AK170" i="4"/>
  <c r="AH170" i="4"/>
  <c r="AG170" i="4"/>
  <c r="AF170" i="4"/>
  <c r="AE170" i="4"/>
  <c r="BD169" i="4"/>
  <c r="BC169" i="4"/>
  <c r="BB169" i="4"/>
  <c r="BA169" i="4"/>
  <c r="AZ169" i="4"/>
  <c r="AW169" i="4"/>
  <c r="AV169" i="4"/>
  <c r="AU169" i="4"/>
  <c r="AR169" i="4"/>
  <c r="AQ169" i="4"/>
  <c r="AP169" i="4"/>
  <c r="AM169" i="4"/>
  <c r="AL169" i="4"/>
  <c r="AK169" i="4"/>
  <c r="AH169" i="4"/>
  <c r="AG169" i="4"/>
  <c r="AF169" i="4"/>
  <c r="AE169" i="4"/>
  <c r="BD168" i="4"/>
  <c r="BC168" i="4"/>
  <c r="BB168" i="4"/>
  <c r="BA168" i="4"/>
  <c r="AZ168" i="4"/>
  <c r="AW168" i="4"/>
  <c r="AV168" i="4"/>
  <c r="AU168" i="4"/>
  <c r="AR168" i="4"/>
  <c r="AQ168" i="4"/>
  <c r="AP168" i="4"/>
  <c r="AM168" i="4"/>
  <c r="AL168" i="4"/>
  <c r="AK168" i="4"/>
  <c r="AH168" i="4"/>
  <c r="AG168" i="4"/>
  <c r="AF168" i="4"/>
  <c r="AE168" i="4"/>
  <c r="BD167" i="4"/>
  <c r="BC167" i="4"/>
  <c r="BB167" i="4"/>
  <c r="BA167" i="4"/>
  <c r="AZ167" i="4"/>
  <c r="AW167" i="4"/>
  <c r="AV167" i="4"/>
  <c r="AU167" i="4"/>
  <c r="AR167" i="4"/>
  <c r="AQ167" i="4"/>
  <c r="AP167" i="4"/>
  <c r="AM167" i="4"/>
  <c r="AL167" i="4"/>
  <c r="AK167" i="4"/>
  <c r="AH167" i="4"/>
  <c r="AG167" i="4"/>
  <c r="AF167" i="4"/>
  <c r="AE167" i="4"/>
  <c r="BD166" i="4"/>
  <c r="BC166" i="4"/>
  <c r="BB166" i="4"/>
  <c r="BA166" i="4"/>
  <c r="AZ166" i="4"/>
  <c r="AW166" i="4"/>
  <c r="AV166" i="4"/>
  <c r="AU166" i="4"/>
  <c r="AR166" i="4"/>
  <c r="AQ166" i="4"/>
  <c r="AP166" i="4"/>
  <c r="AM166" i="4"/>
  <c r="AL166" i="4"/>
  <c r="AK166" i="4"/>
  <c r="AH166" i="4"/>
  <c r="AG166" i="4"/>
  <c r="AF166" i="4"/>
  <c r="AE166" i="4"/>
  <c r="BD165" i="4"/>
  <c r="BC165" i="4"/>
  <c r="BB165" i="4"/>
  <c r="BA165" i="4"/>
  <c r="AZ165" i="4"/>
  <c r="AW165" i="4"/>
  <c r="AV165" i="4"/>
  <c r="AU165" i="4"/>
  <c r="AR165" i="4"/>
  <c r="AQ165" i="4"/>
  <c r="AP165" i="4"/>
  <c r="AM165" i="4"/>
  <c r="AL165" i="4"/>
  <c r="AK165" i="4"/>
  <c r="AH165" i="4"/>
  <c r="AG165" i="4"/>
  <c r="AF165" i="4"/>
  <c r="AE165" i="4"/>
  <c r="BD164" i="4"/>
  <c r="BC164" i="4"/>
  <c r="BB164" i="4"/>
  <c r="BA164" i="4"/>
  <c r="AZ164" i="4"/>
  <c r="AW164" i="4"/>
  <c r="AV164" i="4"/>
  <c r="AU164" i="4"/>
  <c r="AR164" i="4"/>
  <c r="AQ164" i="4"/>
  <c r="AP164" i="4"/>
  <c r="AM164" i="4"/>
  <c r="AL164" i="4"/>
  <c r="AK164" i="4"/>
  <c r="AH164" i="4"/>
  <c r="AG164" i="4"/>
  <c r="AF164" i="4"/>
  <c r="AE164" i="4"/>
  <c r="BD163" i="4"/>
  <c r="BC163" i="4"/>
  <c r="BB163" i="4"/>
  <c r="BA163" i="4"/>
  <c r="AZ163" i="4"/>
  <c r="AW163" i="4"/>
  <c r="AV163" i="4"/>
  <c r="AU163" i="4"/>
  <c r="AR163" i="4"/>
  <c r="AQ163" i="4"/>
  <c r="AP163" i="4"/>
  <c r="AM163" i="4"/>
  <c r="AL163" i="4"/>
  <c r="AK163" i="4"/>
  <c r="AH163" i="4"/>
  <c r="AG163" i="4"/>
  <c r="AF163" i="4"/>
  <c r="AE163" i="4"/>
  <c r="BD162" i="4"/>
  <c r="BC162" i="4"/>
  <c r="BB162" i="4"/>
  <c r="BA162" i="4"/>
  <c r="AZ162" i="4"/>
  <c r="AW162" i="4"/>
  <c r="AV162" i="4"/>
  <c r="AU162" i="4"/>
  <c r="AR162" i="4"/>
  <c r="AQ162" i="4"/>
  <c r="AP162" i="4"/>
  <c r="AM162" i="4"/>
  <c r="AL162" i="4"/>
  <c r="AK162" i="4"/>
  <c r="AH162" i="4"/>
  <c r="AG162" i="4"/>
  <c r="AF162" i="4"/>
  <c r="AE162" i="4"/>
  <c r="BD161" i="4"/>
  <c r="BC161" i="4"/>
  <c r="BB161" i="4"/>
  <c r="BA161" i="4"/>
  <c r="AZ161" i="4"/>
  <c r="AW161" i="4"/>
  <c r="AV161" i="4"/>
  <c r="AU161" i="4"/>
  <c r="AR161" i="4"/>
  <c r="AQ161" i="4"/>
  <c r="AP161" i="4"/>
  <c r="AM161" i="4"/>
  <c r="AL161" i="4"/>
  <c r="AK161" i="4"/>
  <c r="AH161" i="4"/>
  <c r="AG161" i="4"/>
  <c r="AF161" i="4"/>
  <c r="AE161" i="4"/>
  <c r="BD160" i="4"/>
  <c r="BC160" i="4"/>
  <c r="BB160" i="4"/>
  <c r="BA160" i="4"/>
  <c r="AZ160" i="4"/>
  <c r="AW160" i="4"/>
  <c r="AV160" i="4"/>
  <c r="AU160" i="4"/>
  <c r="AR160" i="4"/>
  <c r="AQ160" i="4"/>
  <c r="AP160" i="4"/>
  <c r="AM160" i="4"/>
  <c r="AL160" i="4"/>
  <c r="AK160" i="4"/>
  <c r="AH160" i="4"/>
  <c r="AG160" i="4"/>
  <c r="AF160" i="4"/>
  <c r="AE160" i="4"/>
  <c r="BD159" i="4"/>
  <c r="BC159" i="4"/>
  <c r="BB159" i="4"/>
  <c r="BA159" i="4"/>
  <c r="AZ159" i="4"/>
  <c r="AW159" i="4"/>
  <c r="AV159" i="4"/>
  <c r="AU159" i="4"/>
  <c r="AR159" i="4"/>
  <c r="AQ159" i="4"/>
  <c r="AP159" i="4"/>
  <c r="AM159" i="4"/>
  <c r="AL159" i="4"/>
  <c r="AK159" i="4"/>
  <c r="AH159" i="4"/>
  <c r="AG159" i="4"/>
  <c r="AF159" i="4"/>
  <c r="AE159" i="4"/>
  <c r="BD158" i="4"/>
  <c r="BC158" i="4"/>
  <c r="BB158" i="4"/>
  <c r="BA158" i="4"/>
  <c r="AZ158" i="4"/>
  <c r="AW158" i="4"/>
  <c r="AV158" i="4"/>
  <c r="AU158" i="4"/>
  <c r="AR158" i="4"/>
  <c r="AQ158" i="4"/>
  <c r="AP158" i="4"/>
  <c r="AM158" i="4"/>
  <c r="AL158" i="4"/>
  <c r="AK158" i="4"/>
  <c r="AH158" i="4"/>
  <c r="AG158" i="4"/>
  <c r="AF158" i="4"/>
  <c r="AE158" i="4"/>
  <c r="BD157" i="4"/>
  <c r="BC157" i="4"/>
  <c r="BB157" i="4"/>
  <c r="BA157" i="4"/>
  <c r="AZ157" i="4"/>
  <c r="AW157" i="4"/>
  <c r="AV157" i="4"/>
  <c r="AU157" i="4"/>
  <c r="AR157" i="4"/>
  <c r="AQ157" i="4"/>
  <c r="AP157" i="4"/>
  <c r="AM157" i="4"/>
  <c r="AL157" i="4"/>
  <c r="AK157" i="4"/>
  <c r="AH157" i="4"/>
  <c r="AG157" i="4"/>
  <c r="AF157" i="4"/>
  <c r="AE157" i="4"/>
  <c r="BD156" i="4"/>
  <c r="BC156" i="4"/>
  <c r="BB156" i="4"/>
  <c r="BA156" i="4"/>
  <c r="AZ156" i="4"/>
  <c r="AW156" i="4"/>
  <c r="AV156" i="4"/>
  <c r="AU156" i="4"/>
  <c r="AR156" i="4"/>
  <c r="AQ156" i="4"/>
  <c r="AP156" i="4"/>
  <c r="AM156" i="4"/>
  <c r="AL156" i="4"/>
  <c r="AK156" i="4"/>
  <c r="AH156" i="4"/>
  <c r="AG156" i="4"/>
  <c r="AF156" i="4"/>
  <c r="AE156" i="4"/>
  <c r="BD155" i="4"/>
  <c r="BC155" i="4"/>
  <c r="BB155" i="4"/>
  <c r="BA155" i="4"/>
  <c r="AZ155" i="4"/>
  <c r="AW155" i="4"/>
  <c r="AV155" i="4"/>
  <c r="AU155" i="4"/>
  <c r="AR155" i="4"/>
  <c r="AQ155" i="4"/>
  <c r="AP155" i="4"/>
  <c r="AM155" i="4"/>
  <c r="AL155" i="4"/>
  <c r="AK155" i="4"/>
  <c r="AH155" i="4"/>
  <c r="AG155" i="4"/>
  <c r="AF155" i="4"/>
  <c r="AE155" i="4"/>
  <c r="BD154" i="4"/>
  <c r="BC154" i="4"/>
  <c r="BB154" i="4"/>
  <c r="BA154" i="4"/>
  <c r="AZ154" i="4"/>
  <c r="AW154" i="4"/>
  <c r="AV154" i="4"/>
  <c r="AU154" i="4"/>
  <c r="AR154" i="4"/>
  <c r="AQ154" i="4"/>
  <c r="AP154" i="4"/>
  <c r="AM154" i="4"/>
  <c r="AL154" i="4"/>
  <c r="AK154" i="4"/>
  <c r="AH154" i="4"/>
  <c r="AG154" i="4"/>
  <c r="AF154" i="4"/>
  <c r="AE154" i="4"/>
  <c r="BD153" i="4"/>
  <c r="BC153" i="4"/>
  <c r="BB153" i="4"/>
  <c r="BA153" i="4"/>
  <c r="AZ153" i="4"/>
  <c r="AW153" i="4"/>
  <c r="AV153" i="4"/>
  <c r="AU153" i="4"/>
  <c r="AR153" i="4"/>
  <c r="AQ153" i="4"/>
  <c r="AP153" i="4"/>
  <c r="AM153" i="4"/>
  <c r="AL153" i="4"/>
  <c r="AK153" i="4"/>
  <c r="AH153" i="4"/>
  <c r="AG153" i="4"/>
  <c r="AF153" i="4"/>
  <c r="AE153" i="4"/>
  <c r="BD152" i="4"/>
  <c r="BC152" i="4"/>
  <c r="BB152" i="4"/>
  <c r="BA152" i="4"/>
  <c r="AZ152" i="4"/>
  <c r="AW152" i="4"/>
  <c r="AV152" i="4"/>
  <c r="AU152" i="4"/>
  <c r="AR152" i="4"/>
  <c r="AQ152" i="4"/>
  <c r="AP152" i="4"/>
  <c r="AM152" i="4"/>
  <c r="AL152" i="4"/>
  <c r="AK152" i="4"/>
  <c r="AH152" i="4"/>
  <c r="AG152" i="4"/>
  <c r="AF152" i="4"/>
  <c r="AE152" i="4"/>
  <c r="BD151" i="4"/>
  <c r="BC151" i="4"/>
  <c r="BB151" i="4"/>
  <c r="BA151" i="4"/>
  <c r="AZ151" i="4"/>
  <c r="AW151" i="4"/>
  <c r="AV151" i="4"/>
  <c r="AU151" i="4"/>
  <c r="AR151" i="4"/>
  <c r="AQ151" i="4"/>
  <c r="AP151" i="4"/>
  <c r="AM151" i="4"/>
  <c r="AL151" i="4"/>
  <c r="AK151" i="4"/>
  <c r="AH151" i="4"/>
  <c r="AG151" i="4"/>
  <c r="AF151" i="4"/>
  <c r="AE151" i="4"/>
  <c r="BD150" i="4"/>
  <c r="BC150" i="4"/>
  <c r="BB150" i="4"/>
  <c r="BA150" i="4"/>
  <c r="AZ150" i="4"/>
  <c r="AW150" i="4"/>
  <c r="AV150" i="4"/>
  <c r="AU150" i="4"/>
  <c r="AR150" i="4"/>
  <c r="AQ150" i="4"/>
  <c r="AP150" i="4"/>
  <c r="AM150" i="4"/>
  <c r="AL150" i="4"/>
  <c r="AK150" i="4"/>
  <c r="AH150" i="4"/>
  <c r="AG150" i="4"/>
  <c r="AF150" i="4"/>
  <c r="AE150" i="4"/>
  <c r="BD149" i="4"/>
  <c r="BC149" i="4"/>
  <c r="BB149" i="4"/>
  <c r="BA149" i="4"/>
  <c r="AZ149" i="4"/>
  <c r="AW149" i="4"/>
  <c r="AV149" i="4"/>
  <c r="AU149" i="4"/>
  <c r="AR149" i="4"/>
  <c r="AQ149" i="4"/>
  <c r="AP149" i="4"/>
  <c r="AM149" i="4"/>
  <c r="AL149" i="4"/>
  <c r="AK149" i="4"/>
  <c r="AH149" i="4"/>
  <c r="AG149" i="4"/>
  <c r="AF149" i="4"/>
  <c r="AE149" i="4"/>
  <c r="BD148" i="4"/>
  <c r="BC148" i="4"/>
  <c r="BB148" i="4"/>
  <c r="BA148" i="4"/>
  <c r="AZ148" i="4"/>
  <c r="AW148" i="4"/>
  <c r="AV148" i="4"/>
  <c r="AU148" i="4"/>
  <c r="AR148" i="4"/>
  <c r="AQ148" i="4"/>
  <c r="AP148" i="4"/>
  <c r="AM148" i="4"/>
  <c r="AL148" i="4"/>
  <c r="AK148" i="4"/>
  <c r="AH148" i="4"/>
  <c r="AG148" i="4"/>
  <c r="AF148" i="4"/>
  <c r="AE148" i="4"/>
  <c r="BD147" i="4"/>
  <c r="BC147" i="4"/>
  <c r="BB147" i="4"/>
  <c r="BA147" i="4"/>
  <c r="AZ147" i="4"/>
  <c r="AW147" i="4"/>
  <c r="AV147" i="4"/>
  <c r="AU147" i="4"/>
  <c r="AR147" i="4"/>
  <c r="AQ147" i="4"/>
  <c r="AP147" i="4"/>
  <c r="AM147" i="4"/>
  <c r="AL147" i="4"/>
  <c r="AK147" i="4"/>
  <c r="AH147" i="4"/>
  <c r="AG147" i="4"/>
  <c r="AF147" i="4"/>
  <c r="AE147" i="4"/>
  <c r="BD146" i="4"/>
  <c r="BC146" i="4"/>
  <c r="BB146" i="4"/>
  <c r="BA146" i="4"/>
  <c r="AZ146" i="4"/>
  <c r="AW146" i="4"/>
  <c r="AV146" i="4"/>
  <c r="AU146" i="4"/>
  <c r="AR146" i="4"/>
  <c r="AQ146" i="4"/>
  <c r="AP146" i="4"/>
  <c r="AM146" i="4"/>
  <c r="AL146" i="4"/>
  <c r="AK146" i="4"/>
  <c r="AH146" i="4"/>
  <c r="AG146" i="4"/>
  <c r="AF146" i="4"/>
  <c r="AE146" i="4"/>
  <c r="BD145" i="4"/>
  <c r="BC145" i="4"/>
  <c r="BB145" i="4"/>
  <c r="BA145" i="4"/>
  <c r="AZ145" i="4"/>
  <c r="AW145" i="4"/>
  <c r="AV145" i="4"/>
  <c r="AU145" i="4"/>
  <c r="AR145" i="4"/>
  <c r="AQ145" i="4"/>
  <c r="AP145" i="4"/>
  <c r="AM145" i="4"/>
  <c r="AL145" i="4"/>
  <c r="AK145" i="4"/>
  <c r="AH145" i="4"/>
  <c r="AG145" i="4"/>
  <c r="AF145" i="4"/>
  <c r="AE145" i="4"/>
  <c r="BD144" i="4"/>
  <c r="BC144" i="4"/>
  <c r="BB144" i="4"/>
  <c r="BA144" i="4"/>
  <c r="AZ144" i="4"/>
  <c r="AW144" i="4"/>
  <c r="AV144" i="4"/>
  <c r="AU144" i="4"/>
  <c r="AR144" i="4"/>
  <c r="AQ144" i="4"/>
  <c r="AP144" i="4"/>
  <c r="AM144" i="4"/>
  <c r="AL144" i="4"/>
  <c r="AK144" i="4"/>
  <c r="AH144" i="4"/>
  <c r="AG144" i="4"/>
  <c r="AF144" i="4"/>
  <c r="AE144" i="4"/>
  <c r="BD143" i="4"/>
  <c r="BC143" i="4"/>
  <c r="BB143" i="4"/>
  <c r="BA143" i="4"/>
  <c r="AZ143" i="4"/>
  <c r="AW143" i="4"/>
  <c r="AV143" i="4"/>
  <c r="AU143" i="4"/>
  <c r="AR143" i="4"/>
  <c r="AQ143" i="4"/>
  <c r="AP143" i="4"/>
  <c r="AM143" i="4"/>
  <c r="AL143" i="4"/>
  <c r="AK143" i="4"/>
  <c r="AH143" i="4"/>
  <c r="AG143" i="4"/>
  <c r="AF143" i="4"/>
  <c r="AE143" i="4"/>
  <c r="BD142" i="4"/>
  <c r="BC142" i="4"/>
  <c r="BB142" i="4"/>
  <c r="BA142" i="4"/>
  <c r="AZ142" i="4"/>
  <c r="AW142" i="4"/>
  <c r="AV142" i="4"/>
  <c r="AU142" i="4"/>
  <c r="AR142" i="4"/>
  <c r="AQ142" i="4"/>
  <c r="AP142" i="4"/>
  <c r="AM142" i="4"/>
  <c r="AL142" i="4"/>
  <c r="AK142" i="4"/>
  <c r="AH142" i="4"/>
  <c r="AG142" i="4"/>
  <c r="AF142" i="4"/>
  <c r="AE142" i="4"/>
  <c r="BD141" i="4"/>
  <c r="BC141" i="4"/>
  <c r="BB141" i="4"/>
  <c r="BA141" i="4"/>
  <c r="AZ141" i="4"/>
  <c r="AW141" i="4"/>
  <c r="AV141" i="4"/>
  <c r="AU141" i="4"/>
  <c r="AR141" i="4"/>
  <c r="AQ141" i="4"/>
  <c r="AP141" i="4"/>
  <c r="AM141" i="4"/>
  <c r="AL141" i="4"/>
  <c r="AK141" i="4"/>
  <c r="AH141" i="4"/>
  <c r="AG141" i="4"/>
  <c r="AF141" i="4"/>
  <c r="AE141" i="4"/>
  <c r="BD140" i="4"/>
  <c r="BC140" i="4"/>
  <c r="BB140" i="4"/>
  <c r="BA140" i="4"/>
  <c r="AZ140" i="4"/>
  <c r="AW140" i="4"/>
  <c r="AV140" i="4"/>
  <c r="AU140" i="4"/>
  <c r="AR140" i="4"/>
  <c r="AQ140" i="4"/>
  <c r="AP140" i="4"/>
  <c r="AM140" i="4"/>
  <c r="AL140" i="4"/>
  <c r="AK140" i="4"/>
  <c r="AH140" i="4"/>
  <c r="AG140" i="4"/>
  <c r="AF140" i="4"/>
  <c r="AE140" i="4"/>
  <c r="BD139" i="4"/>
  <c r="BC139" i="4"/>
  <c r="BB139" i="4"/>
  <c r="BA139" i="4"/>
  <c r="AZ139" i="4"/>
  <c r="AW139" i="4"/>
  <c r="AV139" i="4"/>
  <c r="AU139" i="4"/>
  <c r="AR139" i="4"/>
  <c r="AQ139" i="4"/>
  <c r="AP139" i="4"/>
  <c r="AM139" i="4"/>
  <c r="AL139" i="4"/>
  <c r="AK139" i="4"/>
  <c r="AH139" i="4"/>
  <c r="AG139" i="4"/>
  <c r="AF139" i="4"/>
  <c r="AE139" i="4"/>
  <c r="BD138" i="4"/>
  <c r="BC138" i="4"/>
  <c r="BB138" i="4"/>
  <c r="BA138" i="4"/>
  <c r="AZ138" i="4"/>
  <c r="AW138" i="4"/>
  <c r="AV138" i="4"/>
  <c r="AU138" i="4"/>
  <c r="AR138" i="4"/>
  <c r="AQ138" i="4"/>
  <c r="AP138" i="4"/>
  <c r="AM138" i="4"/>
  <c r="AL138" i="4"/>
  <c r="AK138" i="4"/>
  <c r="AH138" i="4"/>
  <c r="AG138" i="4"/>
  <c r="AF138" i="4"/>
  <c r="AE138" i="4"/>
  <c r="BD137" i="4"/>
  <c r="BC137" i="4"/>
  <c r="BB137" i="4"/>
  <c r="BA137" i="4"/>
  <c r="AZ137" i="4"/>
  <c r="AW137" i="4"/>
  <c r="AV137" i="4"/>
  <c r="AU137" i="4"/>
  <c r="AR137" i="4"/>
  <c r="AQ137" i="4"/>
  <c r="AP137" i="4"/>
  <c r="AM137" i="4"/>
  <c r="AL137" i="4"/>
  <c r="AK137" i="4"/>
  <c r="AH137" i="4"/>
  <c r="AG137" i="4"/>
  <c r="AF137" i="4"/>
  <c r="AE137" i="4"/>
  <c r="BD136" i="4"/>
  <c r="BC136" i="4"/>
  <c r="BB136" i="4"/>
  <c r="BA136" i="4"/>
  <c r="AZ136" i="4"/>
  <c r="AW136" i="4"/>
  <c r="AV136" i="4"/>
  <c r="AU136" i="4"/>
  <c r="AR136" i="4"/>
  <c r="AQ136" i="4"/>
  <c r="AP136" i="4"/>
  <c r="AM136" i="4"/>
  <c r="AL136" i="4"/>
  <c r="AK136" i="4"/>
  <c r="AH136" i="4"/>
  <c r="AG136" i="4"/>
  <c r="AF136" i="4"/>
  <c r="AE136" i="4"/>
  <c r="BD135" i="4"/>
  <c r="BC135" i="4"/>
  <c r="BB135" i="4"/>
  <c r="BA135" i="4"/>
  <c r="AZ135" i="4"/>
  <c r="AW135" i="4"/>
  <c r="AV135" i="4"/>
  <c r="AU135" i="4"/>
  <c r="AR135" i="4"/>
  <c r="AQ135" i="4"/>
  <c r="AP135" i="4"/>
  <c r="AM135" i="4"/>
  <c r="AL135" i="4"/>
  <c r="AK135" i="4"/>
  <c r="AH135" i="4"/>
  <c r="AG135" i="4"/>
  <c r="AF135" i="4"/>
  <c r="AE135" i="4"/>
  <c r="BD134" i="4"/>
  <c r="BC134" i="4"/>
  <c r="BB134" i="4"/>
  <c r="BA134" i="4"/>
  <c r="AZ134" i="4"/>
  <c r="AW134" i="4"/>
  <c r="AV134" i="4"/>
  <c r="AU134" i="4"/>
  <c r="AR134" i="4"/>
  <c r="AQ134" i="4"/>
  <c r="AP134" i="4"/>
  <c r="AM134" i="4"/>
  <c r="AL134" i="4"/>
  <c r="AK134" i="4"/>
  <c r="AH134" i="4"/>
  <c r="AG134" i="4"/>
  <c r="AF134" i="4"/>
  <c r="AE134" i="4"/>
  <c r="BD133" i="4"/>
  <c r="BC133" i="4"/>
  <c r="BB133" i="4"/>
  <c r="BA133" i="4"/>
  <c r="AZ133" i="4"/>
  <c r="AW133" i="4"/>
  <c r="AV133" i="4"/>
  <c r="AU133" i="4"/>
  <c r="AR133" i="4"/>
  <c r="AQ133" i="4"/>
  <c r="AP133" i="4"/>
  <c r="AM133" i="4"/>
  <c r="AL133" i="4"/>
  <c r="AK133" i="4"/>
  <c r="AH133" i="4"/>
  <c r="AG133" i="4"/>
  <c r="AF133" i="4"/>
  <c r="AE133" i="4"/>
  <c r="BD132" i="4"/>
  <c r="BC132" i="4"/>
  <c r="BB132" i="4"/>
  <c r="BA132" i="4"/>
  <c r="AZ132" i="4"/>
  <c r="AW132" i="4"/>
  <c r="AV132" i="4"/>
  <c r="AU132" i="4"/>
  <c r="AR132" i="4"/>
  <c r="AQ132" i="4"/>
  <c r="AP132" i="4"/>
  <c r="AM132" i="4"/>
  <c r="AL132" i="4"/>
  <c r="AK132" i="4"/>
  <c r="AH132" i="4"/>
  <c r="AG132" i="4"/>
  <c r="AF132" i="4"/>
  <c r="AE132" i="4"/>
  <c r="BD131" i="4"/>
  <c r="BC131" i="4"/>
  <c r="BB131" i="4"/>
  <c r="BA131" i="4"/>
  <c r="AZ131" i="4"/>
  <c r="AW131" i="4"/>
  <c r="AV131" i="4"/>
  <c r="AU131" i="4"/>
  <c r="AR131" i="4"/>
  <c r="AQ131" i="4"/>
  <c r="AP131" i="4"/>
  <c r="AM131" i="4"/>
  <c r="AL131" i="4"/>
  <c r="AK131" i="4"/>
  <c r="AH131" i="4"/>
  <c r="AG131" i="4"/>
  <c r="AF131" i="4"/>
  <c r="AE131" i="4"/>
  <c r="BD130" i="4"/>
  <c r="BC130" i="4"/>
  <c r="BB130" i="4"/>
  <c r="BA130" i="4"/>
  <c r="AZ130" i="4"/>
  <c r="AW130" i="4"/>
  <c r="AV130" i="4"/>
  <c r="AU130" i="4"/>
  <c r="AR130" i="4"/>
  <c r="AQ130" i="4"/>
  <c r="AP130" i="4"/>
  <c r="AM130" i="4"/>
  <c r="AL130" i="4"/>
  <c r="AK130" i="4"/>
  <c r="AH130" i="4"/>
  <c r="AG130" i="4"/>
  <c r="AF130" i="4"/>
  <c r="AE130" i="4"/>
  <c r="BD129" i="4"/>
  <c r="BC129" i="4"/>
  <c r="BB129" i="4"/>
  <c r="BA129" i="4"/>
  <c r="AZ129" i="4"/>
  <c r="AW129" i="4"/>
  <c r="AV129" i="4"/>
  <c r="AU129" i="4"/>
  <c r="AR129" i="4"/>
  <c r="AQ129" i="4"/>
  <c r="AP129" i="4"/>
  <c r="AM129" i="4"/>
  <c r="AL129" i="4"/>
  <c r="AK129" i="4"/>
  <c r="AH129" i="4"/>
  <c r="AG129" i="4"/>
  <c r="AF129" i="4"/>
  <c r="AE129" i="4"/>
  <c r="BD128" i="4"/>
  <c r="BC128" i="4"/>
  <c r="BB128" i="4"/>
  <c r="BA128" i="4"/>
  <c r="AZ128" i="4"/>
  <c r="AW128" i="4"/>
  <c r="AV128" i="4"/>
  <c r="AU128" i="4"/>
  <c r="AR128" i="4"/>
  <c r="AQ128" i="4"/>
  <c r="AP128" i="4"/>
  <c r="AM128" i="4"/>
  <c r="AL128" i="4"/>
  <c r="AK128" i="4"/>
  <c r="AH128" i="4"/>
  <c r="AG128" i="4"/>
  <c r="AF128" i="4"/>
  <c r="AE128" i="4"/>
  <c r="BD127" i="4"/>
  <c r="BC127" i="4"/>
  <c r="BB127" i="4"/>
  <c r="BA127" i="4"/>
  <c r="AZ127" i="4"/>
  <c r="AW127" i="4"/>
  <c r="AV127" i="4"/>
  <c r="AU127" i="4"/>
  <c r="AR127" i="4"/>
  <c r="AQ127" i="4"/>
  <c r="AP127" i="4"/>
  <c r="AM127" i="4"/>
  <c r="AL127" i="4"/>
  <c r="AK127" i="4"/>
  <c r="AH127" i="4"/>
  <c r="AG127" i="4"/>
  <c r="AF127" i="4"/>
  <c r="AE127" i="4"/>
  <c r="BD126" i="4"/>
  <c r="BC126" i="4"/>
  <c r="BB126" i="4"/>
  <c r="BA126" i="4"/>
  <c r="AZ126" i="4"/>
  <c r="AW126" i="4"/>
  <c r="AV126" i="4"/>
  <c r="AU126" i="4"/>
  <c r="AR126" i="4"/>
  <c r="AQ126" i="4"/>
  <c r="AP126" i="4"/>
  <c r="AM126" i="4"/>
  <c r="AL126" i="4"/>
  <c r="AK126" i="4"/>
  <c r="AH126" i="4"/>
  <c r="AG126" i="4"/>
  <c r="AF126" i="4"/>
  <c r="AE126" i="4"/>
  <c r="BD125" i="4"/>
  <c r="BC125" i="4"/>
  <c r="BB125" i="4"/>
  <c r="BA125" i="4"/>
  <c r="AZ125" i="4"/>
  <c r="AW125" i="4"/>
  <c r="AV125" i="4"/>
  <c r="AU125" i="4"/>
  <c r="AR125" i="4"/>
  <c r="AQ125" i="4"/>
  <c r="AP125" i="4"/>
  <c r="AM125" i="4"/>
  <c r="AL125" i="4"/>
  <c r="AK125" i="4"/>
  <c r="AH125" i="4"/>
  <c r="AG125" i="4"/>
  <c r="AF125" i="4"/>
  <c r="AE125" i="4"/>
  <c r="BD124" i="4"/>
  <c r="BC124" i="4"/>
  <c r="BB124" i="4"/>
  <c r="BA124" i="4"/>
  <c r="AZ124" i="4"/>
  <c r="AW124" i="4"/>
  <c r="AV124" i="4"/>
  <c r="AU124" i="4"/>
  <c r="AR124" i="4"/>
  <c r="AQ124" i="4"/>
  <c r="AP124" i="4"/>
  <c r="AM124" i="4"/>
  <c r="AL124" i="4"/>
  <c r="AK124" i="4"/>
  <c r="AH124" i="4"/>
  <c r="AG124" i="4"/>
  <c r="AF124" i="4"/>
  <c r="AE124" i="4"/>
  <c r="BD123" i="4"/>
  <c r="BC123" i="4"/>
  <c r="BB123" i="4"/>
  <c r="BA123" i="4"/>
  <c r="AZ123" i="4"/>
  <c r="AW123" i="4"/>
  <c r="AV123" i="4"/>
  <c r="AU123" i="4"/>
  <c r="AR123" i="4"/>
  <c r="AQ123" i="4"/>
  <c r="AP123" i="4"/>
  <c r="AM123" i="4"/>
  <c r="AL123" i="4"/>
  <c r="AK123" i="4"/>
  <c r="AH123" i="4"/>
  <c r="AG123" i="4"/>
  <c r="AF123" i="4"/>
  <c r="AE123" i="4"/>
  <c r="BD122" i="4"/>
  <c r="BC122" i="4"/>
  <c r="BB122" i="4"/>
  <c r="BA122" i="4"/>
  <c r="AZ122" i="4"/>
  <c r="AW122" i="4"/>
  <c r="AV122" i="4"/>
  <c r="AU122" i="4"/>
  <c r="AR122" i="4"/>
  <c r="AQ122" i="4"/>
  <c r="AP122" i="4"/>
  <c r="AM122" i="4"/>
  <c r="AL122" i="4"/>
  <c r="AK122" i="4"/>
  <c r="AH122" i="4"/>
  <c r="AG122" i="4"/>
  <c r="AF122" i="4"/>
  <c r="AE122" i="4"/>
  <c r="BD121" i="4"/>
  <c r="BC121" i="4"/>
  <c r="BB121" i="4"/>
  <c r="BA121" i="4"/>
  <c r="AZ121" i="4"/>
  <c r="AW121" i="4"/>
  <c r="AV121" i="4"/>
  <c r="AU121" i="4"/>
  <c r="AR121" i="4"/>
  <c r="AQ121" i="4"/>
  <c r="AP121" i="4"/>
  <c r="AM121" i="4"/>
  <c r="AL121" i="4"/>
  <c r="AK121" i="4"/>
  <c r="AH121" i="4"/>
  <c r="AG121" i="4"/>
  <c r="AF121" i="4"/>
  <c r="AE121" i="4"/>
  <c r="BD120" i="4"/>
  <c r="BC120" i="4"/>
  <c r="BB120" i="4"/>
  <c r="BA120" i="4"/>
  <c r="AZ120" i="4"/>
  <c r="AW120" i="4"/>
  <c r="AV120" i="4"/>
  <c r="AU120" i="4"/>
  <c r="AR120" i="4"/>
  <c r="AQ120" i="4"/>
  <c r="AP120" i="4"/>
  <c r="AM120" i="4"/>
  <c r="AL120" i="4"/>
  <c r="AK120" i="4"/>
  <c r="AH120" i="4"/>
  <c r="AG120" i="4"/>
  <c r="AF120" i="4"/>
  <c r="AE120" i="4"/>
  <c r="BD119" i="4"/>
  <c r="BC119" i="4"/>
  <c r="BB119" i="4"/>
  <c r="BA119" i="4"/>
  <c r="AZ119" i="4"/>
  <c r="AW119" i="4"/>
  <c r="AV119" i="4"/>
  <c r="AU119" i="4"/>
  <c r="AR119" i="4"/>
  <c r="AQ119" i="4"/>
  <c r="AP119" i="4"/>
  <c r="AM119" i="4"/>
  <c r="AL119" i="4"/>
  <c r="AK119" i="4"/>
  <c r="AH119" i="4"/>
  <c r="AG119" i="4"/>
  <c r="AF119" i="4"/>
  <c r="AE119" i="4"/>
  <c r="BD118" i="4"/>
  <c r="BC118" i="4"/>
  <c r="BB118" i="4"/>
  <c r="BA118" i="4"/>
  <c r="AZ118" i="4"/>
  <c r="AW118" i="4"/>
  <c r="AV118" i="4"/>
  <c r="AU118" i="4"/>
  <c r="AR118" i="4"/>
  <c r="AQ118" i="4"/>
  <c r="AP118" i="4"/>
  <c r="AM118" i="4"/>
  <c r="AL118" i="4"/>
  <c r="AK118" i="4"/>
  <c r="AH118" i="4"/>
  <c r="AG118" i="4"/>
  <c r="AF118" i="4"/>
  <c r="AE118" i="4"/>
  <c r="BD117" i="4"/>
  <c r="BC117" i="4"/>
  <c r="BB117" i="4"/>
  <c r="BA117" i="4"/>
  <c r="AZ117" i="4"/>
  <c r="AW117" i="4"/>
  <c r="AV117" i="4"/>
  <c r="AU117" i="4"/>
  <c r="AR117" i="4"/>
  <c r="AQ117" i="4"/>
  <c r="AP117" i="4"/>
  <c r="AM117" i="4"/>
  <c r="AL117" i="4"/>
  <c r="AK117" i="4"/>
  <c r="AH117" i="4"/>
  <c r="AG117" i="4"/>
  <c r="AF117" i="4"/>
  <c r="AE117" i="4"/>
  <c r="BD116" i="4"/>
  <c r="BC116" i="4"/>
  <c r="BB116" i="4"/>
  <c r="BA116" i="4"/>
  <c r="AZ116" i="4"/>
  <c r="AW116" i="4"/>
  <c r="AV116" i="4"/>
  <c r="AU116" i="4"/>
  <c r="AR116" i="4"/>
  <c r="AQ116" i="4"/>
  <c r="AP116" i="4"/>
  <c r="AM116" i="4"/>
  <c r="AL116" i="4"/>
  <c r="AK116" i="4"/>
  <c r="AH116" i="4"/>
  <c r="AG116" i="4"/>
  <c r="AF116" i="4"/>
  <c r="AE116" i="4"/>
  <c r="BD115" i="4"/>
  <c r="BC115" i="4"/>
  <c r="BB115" i="4"/>
  <c r="BA115" i="4"/>
  <c r="AZ115" i="4"/>
  <c r="AW115" i="4"/>
  <c r="AV115" i="4"/>
  <c r="AU115" i="4"/>
  <c r="AR115" i="4"/>
  <c r="AQ115" i="4"/>
  <c r="AP115" i="4"/>
  <c r="AM115" i="4"/>
  <c r="AL115" i="4"/>
  <c r="AK115" i="4"/>
  <c r="AH115" i="4"/>
  <c r="AG115" i="4"/>
  <c r="AF115" i="4"/>
  <c r="AE115" i="4"/>
  <c r="BD114" i="4"/>
  <c r="BC114" i="4"/>
  <c r="BB114" i="4"/>
  <c r="BA114" i="4"/>
  <c r="AZ114" i="4"/>
  <c r="AW114" i="4"/>
  <c r="AV114" i="4"/>
  <c r="AU114" i="4"/>
  <c r="AR114" i="4"/>
  <c r="AQ114" i="4"/>
  <c r="AP114" i="4"/>
  <c r="AM114" i="4"/>
  <c r="AL114" i="4"/>
  <c r="AK114" i="4"/>
  <c r="AH114" i="4"/>
  <c r="AG114" i="4"/>
  <c r="AF114" i="4"/>
  <c r="AE114" i="4"/>
  <c r="BD113" i="4"/>
  <c r="BC113" i="4"/>
  <c r="BB113" i="4"/>
  <c r="BA113" i="4"/>
  <c r="AZ113" i="4"/>
  <c r="AW113" i="4"/>
  <c r="AV113" i="4"/>
  <c r="AU113" i="4"/>
  <c r="AR113" i="4"/>
  <c r="AQ113" i="4"/>
  <c r="AP113" i="4"/>
  <c r="AM113" i="4"/>
  <c r="AL113" i="4"/>
  <c r="AK113" i="4"/>
  <c r="AH113" i="4"/>
  <c r="AG113" i="4"/>
  <c r="AF113" i="4"/>
  <c r="AE113" i="4"/>
  <c r="BD112" i="4"/>
  <c r="BC112" i="4"/>
  <c r="BB112" i="4"/>
  <c r="BA112" i="4"/>
  <c r="AZ112" i="4"/>
  <c r="AW112" i="4"/>
  <c r="AV112" i="4"/>
  <c r="AU112" i="4"/>
  <c r="AR112" i="4"/>
  <c r="AQ112" i="4"/>
  <c r="AP112" i="4"/>
  <c r="AM112" i="4"/>
  <c r="AL112" i="4"/>
  <c r="AK112" i="4"/>
  <c r="AH112" i="4"/>
  <c r="AG112" i="4"/>
  <c r="AF112" i="4"/>
  <c r="AE112" i="4"/>
  <c r="BD111" i="4"/>
  <c r="BC111" i="4"/>
  <c r="BB111" i="4"/>
  <c r="BA111" i="4"/>
  <c r="AZ111" i="4"/>
  <c r="AW111" i="4"/>
  <c r="AV111" i="4"/>
  <c r="AU111" i="4"/>
  <c r="AR111" i="4"/>
  <c r="AQ111" i="4"/>
  <c r="AP111" i="4"/>
  <c r="AM111" i="4"/>
  <c r="AL111" i="4"/>
  <c r="AK111" i="4"/>
  <c r="AH111" i="4"/>
  <c r="AG111" i="4"/>
  <c r="AF111" i="4"/>
  <c r="AE111" i="4"/>
  <c r="BD110" i="4"/>
  <c r="BC110" i="4"/>
  <c r="BB110" i="4"/>
  <c r="BA110" i="4"/>
  <c r="AZ110" i="4"/>
  <c r="AW110" i="4"/>
  <c r="AV110" i="4"/>
  <c r="AU110" i="4"/>
  <c r="AR110" i="4"/>
  <c r="AQ110" i="4"/>
  <c r="AP110" i="4"/>
  <c r="AM110" i="4"/>
  <c r="AL110" i="4"/>
  <c r="AK110" i="4"/>
  <c r="AH110" i="4"/>
  <c r="AG110" i="4"/>
  <c r="AF110" i="4"/>
  <c r="AE110" i="4"/>
  <c r="BD109" i="4"/>
  <c r="BC109" i="4"/>
  <c r="BB109" i="4"/>
  <c r="BA109" i="4"/>
  <c r="AZ109" i="4"/>
  <c r="AW109" i="4"/>
  <c r="AV109" i="4"/>
  <c r="AU109" i="4"/>
  <c r="AR109" i="4"/>
  <c r="AQ109" i="4"/>
  <c r="AP109" i="4"/>
  <c r="AM109" i="4"/>
  <c r="AL109" i="4"/>
  <c r="AK109" i="4"/>
  <c r="AH109" i="4"/>
  <c r="AG109" i="4"/>
  <c r="AF109" i="4"/>
  <c r="AE109" i="4"/>
  <c r="BD108" i="4"/>
  <c r="BC108" i="4"/>
  <c r="BB108" i="4"/>
  <c r="BA108" i="4"/>
  <c r="AZ108" i="4"/>
  <c r="AW108" i="4"/>
  <c r="AV108" i="4"/>
  <c r="AU108" i="4"/>
  <c r="AR108" i="4"/>
  <c r="AQ108" i="4"/>
  <c r="AP108" i="4"/>
  <c r="AM108" i="4"/>
  <c r="AL108" i="4"/>
  <c r="AK108" i="4"/>
  <c r="AH108" i="4"/>
  <c r="AG108" i="4"/>
  <c r="AF108" i="4"/>
  <c r="AE108" i="4"/>
  <c r="BD107" i="4"/>
  <c r="BC107" i="4"/>
  <c r="BB107" i="4"/>
  <c r="BA107" i="4"/>
  <c r="AZ107" i="4"/>
  <c r="AW107" i="4"/>
  <c r="AV107" i="4"/>
  <c r="AU107" i="4"/>
  <c r="AR107" i="4"/>
  <c r="AQ107" i="4"/>
  <c r="AP107" i="4"/>
  <c r="AM107" i="4"/>
  <c r="AL107" i="4"/>
  <c r="AK107" i="4"/>
  <c r="AH107" i="4"/>
  <c r="AG107" i="4"/>
  <c r="AF107" i="4"/>
  <c r="AE107" i="4"/>
  <c r="BD106" i="4"/>
  <c r="BC106" i="4"/>
  <c r="BB106" i="4"/>
  <c r="BA106" i="4"/>
  <c r="AZ106" i="4"/>
  <c r="AW106" i="4"/>
  <c r="AV106" i="4"/>
  <c r="AU106" i="4"/>
  <c r="AR106" i="4"/>
  <c r="AQ106" i="4"/>
  <c r="AP106" i="4"/>
  <c r="AM106" i="4"/>
  <c r="AL106" i="4"/>
  <c r="AK106" i="4"/>
  <c r="AH106" i="4"/>
  <c r="AG106" i="4"/>
  <c r="AF106" i="4"/>
  <c r="AE106" i="4"/>
  <c r="BD105" i="4"/>
  <c r="BC105" i="4"/>
  <c r="BB105" i="4"/>
  <c r="BA105" i="4"/>
  <c r="AZ105" i="4"/>
  <c r="AW105" i="4"/>
  <c r="AV105" i="4"/>
  <c r="AU105" i="4"/>
  <c r="AR105" i="4"/>
  <c r="AQ105" i="4"/>
  <c r="AP105" i="4"/>
  <c r="AM105" i="4"/>
  <c r="AL105" i="4"/>
  <c r="AK105" i="4"/>
  <c r="AH105" i="4"/>
  <c r="AG105" i="4"/>
  <c r="AF105" i="4"/>
  <c r="AE105" i="4"/>
  <c r="BD104" i="4"/>
  <c r="BC104" i="4"/>
  <c r="BB104" i="4"/>
  <c r="BA104" i="4"/>
  <c r="AZ104" i="4"/>
  <c r="AW104" i="4"/>
  <c r="AV104" i="4"/>
  <c r="AU104" i="4"/>
  <c r="AR104" i="4"/>
  <c r="AQ104" i="4"/>
  <c r="AP104" i="4"/>
  <c r="AM104" i="4"/>
  <c r="AL104" i="4"/>
  <c r="AK104" i="4"/>
  <c r="AH104" i="4"/>
  <c r="AG104" i="4"/>
  <c r="AF104" i="4"/>
  <c r="AE104" i="4"/>
  <c r="BD103" i="4"/>
  <c r="BC103" i="4"/>
  <c r="BB103" i="4"/>
  <c r="BA103" i="4"/>
  <c r="AZ103" i="4"/>
  <c r="AW103" i="4"/>
  <c r="AV103" i="4"/>
  <c r="AU103" i="4"/>
  <c r="AR103" i="4"/>
  <c r="AQ103" i="4"/>
  <c r="AP103" i="4"/>
  <c r="AM103" i="4"/>
  <c r="AL103" i="4"/>
  <c r="AK103" i="4"/>
  <c r="AH103" i="4"/>
  <c r="AG103" i="4"/>
  <c r="AF103" i="4"/>
  <c r="AE103" i="4"/>
  <c r="BD102" i="4"/>
  <c r="BC102" i="4"/>
  <c r="BB102" i="4"/>
  <c r="BA102" i="4"/>
  <c r="AZ102" i="4"/>
  <c r="AW102" i="4"/>
  <c r="AV102" i="4"/>
  <c r="AU102" i="4"/>
  <c r="AR102" i="4"/>
  <c r="AQ102" i="4"/>
  <c r="AP102" i="4"/>
  <c r="AM102" i="4"/>
  <c r="AL102" i="4"/>
  <c r="AK102" i="4"/>
  <c r="AH102" i="4"/>
  <c r="AG102" i="4"/>
  <c r="AF102" i="4"/>
  <c r="AE102" i="4"/>
  <c r="BD101" i="4"/>
  <c r="BC101" i="4"/>
  <c r="BB101" i="4"/>
  <c r="BA101" i="4"/>
  <c r="AZ101" i="4"/>
  <c r="AW101" i="4"/>
  <c r="AV101" i="4"/>
  <c r="AU101" i="4"/>
  <c r="AR101" i="4"/>
  <c r="AQ101" i="4"/>
  <c r="AP101" i="4"/>
  <c r="AM101" i="4"/>
  <c r="AL101" i="4"/>
  <c r="AK101" i="4"/>
  <c r="AH101" i="4"/>
  <c r="AG101" i="4"/>
  <c r="AF101" i="4"/>
  <c r="AE101" i="4"/>
  <c r="BD100" i="4"/>
  <c r="BC100" i="4"/>
  <c r="BB100" i="4"/>
  <c r="BA100" i="4"/>
  <c r="AZ100" i="4"/>
  <c r="AW100" i="4"/>
  <c r="AV100" i="4"/>
  <c r="AU100" i="4"/>
  <c r="AR100" i="4"/>
  <c r="AQ100" i="4"/>
  <c r="AP100" i="4"/>
  <c r="AM100" i="4"/>
  <c r="AL100" i="4"/>
  <c r="AK100" i="4"/>
  <c r="AH100" i="4"/>
  <c r="AG100" i="4"/>
  <c r="AF100" i="4"/>
  <c r="AE100" i="4"/>
  <c r="BD99" i="4"/>
  <c r="BC99" i="4"/>
  <c r="BB99" i="4"/>
  <c r="BA99" i="4"/>
  <c r="AZ99" i="4"/>
  <c r="AW99" i="4"/>
  <c r="AV99" i="4"/>
  <c r="AU99" i="4"/>
  <c r="AR99" i="4"/>
  <c r="AQ99" i="4"/>
  <c r="AP99" i="4"/>
  <c r="AM99" i="4"/>
  <c r="AL99" i="4"/>
  <c r="AK99" i="4"/>
  <c r="AH99" i="4"/>
  <c r="AG99" i="4"/>
  <c r="AF99" i="4"/>
  <c r="AE99" i="4"/>
  <c r="BD98" i="4"/>
  <c r="BC98" i="4"/>
  <c r="BB98" i="4"/>
  <c r="BA98" i="4"/>
  <c r="AZ98" i="4"/>
  <c r="AW98" i="4"/>
  <c r="AV98" i="4"/>
  <c r="AU98" i="4"/>
  <c r="AR98" i="4"/>
  <c r="AQ98" i="4"/>
  <c r="AP98" i="4"/>
  <c r="AM98" i="4"/>
  <c r="AL98" i="4"/>
  <c r="AK98" i="4"/>
  <c r="AH98" i="4"/>
  <c r="AG98" i="4"/>
  <c r="AF98" i="4"/>
  <c r="AE98" i="4"/>
  <c r="BD97" i="4"/>
  <c r="BC97" i="4"/>
  <c r="BB97" i="4"/>
  <c r="BA97" i="4"/>
  <c r="AZ97" i="4"/>
  <c r="AW97" i="4"/>
  <c r="AV97" i="4"/>
  <c r="AU97" i="4"/>
  <c r="AR97" i="4"/>
  <c r="AQ97" i="4"/>
  <c r="AP97" i="4"/>
  <c r="AM97" i="4"/>
  <c r="AL97" i="4"/>
  <c r="AK97" i="4"/>
  <c r="AH97" i="4"/>
  <c r="AG97" i="4"/>
  <c r="AF97" i="4"/>
  <c r="AE97" i="4"/>
  <c r="BD96" i="4"/>
  <c r="BC96" i="4"/>
  <c r="BB96" i="4"/>
  <c r="BA96" i="4"/>
  <c r="AZ96" i="4"/>
  <c r="AW96" i="4"/>
  <c r="AV96" i="4"/>
  <c r="AU96" i="4"/>
  <c r="AR96" i="4"/>
  <c r="AQ96" i="4"/>
  <c r="AP96" i="4"/>
  <c r="AM96" i="4"/>
  <c r="AL96" i="4"/>
  <c r="AK96" i="4"/>
  <c r="AH96" i="4"/>
  <c r="AG96" i="4"/>
  <c r="AF96" i="4"/>
  <c r="AE96" i="4"/>
  <c r="BD95" i="4"/>
  <c r="BC95" i="4"/>
  <c r="BB95" i="4"/>
  <c r="BA95" i="4"/>
  <c r="AZ95" i="4"/>
  <c r="AW95" i="4"/>
  <c r="AV95" i="4"/>
  <c r="AU95" i="4"/>
  <c r="AR95" i="4"/>
  <c r="AQ95" i="4"/>
  <c r="AP95" i="4"/>
  <c r="AM95" i="4"/>
  <c r="AL95" i="4"/>
  <c r="AK95" i="4"/>
  <c r="AH95" i="4"/>
  <c r="AG95" i="4"/>
  <c r="AF95" i="4"/>
  <c r="AE95" i="4"/>
  <c r="BD94" i="4"/>
  <c r="BC94" i="4"/>
  <c r="BB94" i="4"/>
  <c r="BA94" i="4"/>
  <c r="AZ94" i="4"/>
  <c r="AW94" i="4"/>
  <c r="AV94" i="4"/>
  <c r="AU94" i="4"/>
  <c r="AR94" i="4"/>
  <c r="AQ94" i="4"/>
  <c r="AP94" i="4"/>
  <c r="AM94" i="4"/>
  <c r="AL94" i="4"/>
  <c r="AK94" i="4"/>
  <c r="AH94" i="4"/>
  <c r="AG94" i="4"/>
  <c r="AF94" i="4"/>
  <c r="AE94" i="4"/>
  <c r="BD93" i="4"/>
  <c r="BC93" i="4"/>
  <c r="BB93" i="4"/>
  <c r="BA93" i="4"/>
  <c r="AZ93" i="4"/>
  <c r="AW93" i="4"/>
  <c r="AV93" i="4"/>
  <c r="AU93" i="4"/>
  <c r="AR93" i="4"/>
  <c r="AQ93" i="4"/>
  <c r="AP93" i="4"/>
  <c r="AM93" i="4"/>
  <c r="AL93" i="4"/>
  <c r="AK93" i="4"/>
  <c r="AH93" i="4"/>
  <c r="AG93" i="4"/>
  <c r="AF93" i="4"/>
  <c r="AE93" i="4"/>
  <c r="BD92" i="4"/>
  <c r="BC92" i="4"/>
  <c r="BB92" i="4"/>
  <c r="BA92" i="4"/>
  <c r="AZ92" i="4"/>
  <c r="AW92" i="4"/>
  <c r="AV92" i="4"/>
  <c r="AU92" i="4"/>
  <c r="AR92" i="4"/>
  <c r="AQ92" i="4"/>
  <c r="AP92" i="4"/>
  <c r="AM92" i="4"/>
  <c r="AL92" i="4"/>
  <c r="AK92" i="4"/>
  <c r="AH92" i="4"/>
  <c r="AG92" i="4"/>
  <c r="AF92" i="4"/>
  <c r="AE92" i="4"/>
  <c r="BD91" i="4"/>
  <c r="BC91" i="4"/>
  <c r="BB91" i="4"/>
  <c r="BA91" i="4"/>
  <c r="AZ91" i="4"/>
  <c r="AW91" i="4"/>
  <c r="AV91" i="4"/>
  <c r="AU91" i="4"/>
  <c r="AR91" i="4"/>
  <c r="AQ91" i="4"/>
  <c r="AP91" i="4"/>
  <c r="AM91" i="4"/>
  <c r="AL91" i="4"/>
  <c r="AK91" i="4"/>
  <c r="AH91" i="4"/>
  <c r="AG91" i="4"/>
  <c r="AF91" i="4"/>
  <c r="AE91" i="4"/>
  <c r="BD90" i="4"/>
  <c r="BC90" i="4"/>
  <c r="BB90" i="4"/>
  <c r="BA90" i="4"/>
  <c r="AZ90" i="4"/>
  <c r="AW90" i="4"/>
  <c r="AV90" i="4"/>
  <c r="AU90" i="4"/>
  <c r="AR90" i="4"/>
  <c r="AQ90" i="4"/>
  <c r="AP90" i="4"/>
  <c r="AM90" i="4"/>
  <c r="AL90" i="4"/>
  <c r="AK90" i="4"/>
  <c r="AH90" i="4"/>
  <c r="AG90" i="4"/>
  <c r="AF90" i="4"/>
  <c r="AE90" i="4"/>
  <c r="BD89" i="4"/>
  <c r="BC89" i="4"/>
  <c r="BB89" i="4"/>
  <c r="BA89" i="4"/>
  <c r="AZ89" i="4"/>
  <c r="AW89" i="4"/>
  <c r="AV89" i="4"/>
  <c r="AU89" i="4"/>
  <c r="AR89" i="4"/>
  <c r="AQ89" i="4"/>
  <c r="AP89" i="4"/>
  <c r="AM89" i="4"/>
  <c r="AL89" i="4"/>
  <c r="AK89" i="4"/>
  <c r="AH89" i="4"/>
  <c r="AG89" i="4"/>
  <c r="AF89" i="4"/>
  <c r="AE89" i="4"/>
  <c r="BD88" i="4"/>
  <c r="BC88" i="4"/>
  <c r="BB88" i="4"/>
  <c r="BA88" i="4"/>
  <c r="AZ88" i="4"/>
  <c r="AW88" i="4"/>
  <c r="AV88" i="4"/>
  <c r="AU88" i="4"/>
  <c r="AR88" i="4"/>
  <c r="AQ88" i="4"/>
  <c r="AP88" i="4"/>
  <c r="AM88" i="4"/>
  <c r="AL88" i="4"/>
  <c r="AK88" i="4"/>
  <c r="AH88" i="4"/>
  <c r="AG88" i="4"/>
  <c r="AF88" i="4"/>
  <c r="AE88" i="4"/>
  <c r="BD87" i="4"/>
  <c r="BC87" i="4"/>
  <c r="BB87" i="4"/>
  <c r="BA87" i="4"/>
  <c r="AZ87" i="4"/>
  <c r="AW87" i="4"/>
  <c r="AV87" i="4"/>
  <c r="AU87" i="4"/>
  <c r="AR87" i="4"/>
  <c r="AQ87" i="4"/>
  <c r="AP87" i="4"/>
  <c r="AM87" i="4"/>
  <c r="AL87" i="4"/>
  <c r="AK87" i="4"/>
  <c r="AH87" i="4"/>
  <c r="AG87" i="4"/>
  <c r="AF87" i="4"/>
  <c r="AE87" i="4"/>
  <c r="BD86" i="4"/>
  <c r="BC86" i="4"/>
  <c r="BB86" i="4"/>
  <c r="BA86" i="4"/>
  <c r="AZ86" i="4"/>
  <c r="AW86" i="4"/>
  <c r="AV86" i="4"/>
  <c r="AU86" i="4"/>
  <c r="AR86" i="4"/>
  <c r="AQ86" i="4"/>
  <c r="AP86" i="4"/>
  <c r="AM86" i="4"/>
  <c r="AL86" i="4"/>
  <c r="AK86" i="4"/>
  <c r="AH86" i="4"/>
  <c r="AG86" i="4"/>
  <c r="AF86" i="4"/>
  <c r="AE86" i="4"/>
  <c r="BD85" i="4"/>
  <c r="BC85" i="4"/>
  <c r="BB85" i="4"/>
  <c r="BA85" i="4"/>
  <c r="AZ85" i="4"/>
  <c r="AW85" i="4"/>
  <c r="AV85" i="4"/>
  <c r="AU85" i="4"/>
  <c r="AR85" i="4"/>
  <c r="AQ85" i="4"/>
  <c r="AP85" i="4"/>
  <c r="AM85" i="4"/>
  <c r="AL85" i="4"/>
  <c r="AK85" i="4"/>
  <c r="AH85" i="4"/>
  <c r="AG85" i="4"/>
  <c r="AF85" i="4"/>
  <c r="AE85" i="4"/>
  <c r="BD84" i="4"/>
  <c r="BC84" i="4"/>
  <c r="BB84" i="4"/>
  <c r="BA84" i="4"/>
  <c r="AZ84" i="4"/>
  <c r="AW84" i="4"/>
  <c r="AV84" i="4"/>
  <c r="AU84" i="4"/>
  <c r="AR84" i="4"/>
  <c r="AQ84" i="4"/>
  <c r="AP84" i="4"/>
  <c r="AM84" i="4"/>
  <c r="AL84" i="4"/>
  <c r="AK84" i="4"/>
  <c r="AH84" i="4"/>
  <c r="AG84" i="4"/>
  <c r="AF84" i="4"/>
  <c r="AE84" i="4"/>
  <c r="BD83" i="4"/>
  <c r="BC83" i="4"/>
  <c r="BB83" i="4"/>
  <c r="BA83" i="4"/>
  <c r="AZ83" i="4"/>
  <c r="AW83" i="4"/>
  <c r="AV83" i="4"/>
  <c r="AU83" i="4"/>
  <c r="AR83" i="4"/>
  <c r="AQ83" i="4"/>
  <c r="AP83" i="4"/>
  <c r="AM83" i="4"/>
  <c r="AL83" i="4"/>
  <c r="AK83" i="4"/>
  <c r="AH83" i="4"/>
  <c r="AG83" i="4"/>
  <c r="AF83" i="4"/>
  <c r="AE83" i="4"/>
  <c r="BD82" i="4"/>
  <c r="BC82" i="4"/>
  <c r="BB82" i="4"/>
  <c r="BA82" i="4"/>
  <c r="AZ82" i="4"/>
  <c r="AW82" i="4"/>
  <c r="AV82" i="4"/>
  <c r="AU82" i="4"/>
  <c r="AR82" i="4"/>
  <c r="AQ82" i="4"/>
  <c r="AP82" i="4"/>
  <c r="AM82" i="4"/>
  <c r="AL82" i="4"/>
  <c r="AK82" i="4"/>
  <c r="AH82" i="4"/>
  <c r="AG82" i="4"/>
  <c r="AF82" i="4"/>
  <c r="AE82" i="4"/>
  <c r="BD81" i="4"/>
  <c r="BC81" i="4"/>
  <c r="BB81" i="4"/>
  <c r="BA81" i="4"/>
  <c r="AZ81" i="4"/>
  <c r="AW81" i="4"/>
  <c r="AV81" i="4"/>
  <c r="AU81" i="4"/>
  <c r="AR81" i="4"/>
  <c r="AQ81" i="4"/>
  <c r="AP81" i="4"/>
  <c r="AM81" i="4"/>
  <c r="AL81" i="4"/>
  <c r="AK81" i="4"/>
  <c r="AH81" i="4"/>
  <c r="AG81" i="4"/>
  <c r="AF81" i="4"/>
  <c r="AE81" i="4"/>
  <c r="BD80" i="4"/>
  <c r="BC80" i="4"/>
  <c r="BB80" i="4"/>
  <c r="BA80" i="4"/>
  <c r="AZ80" i="4"/>
  <c r="AW80" i="4"/>
  <c r="AV80" i="4"/>
  <c r="AU80" i="4"/>
  <c r="AR80" i="4"/>
  <c r="AQ80" i="4"/>
  <c r="AP80" i="4"/>
  <c r="AM80" i="4"/>
  <c r="AL80" i="4"/>
  <c r="AK80" i="4"/>
  <c r="AH80" i="4"/>
  <c r="AG80" i="4"/>
  <c r="AF80" i="4"/>
  <c r="AE80" i="4"/>
  <c r="BD79" i="4"/>
  <c r="BC79" i="4"/>
  <c r="BB79" i="4"/>
  <c r="BA79" i="4"/>
  <c r="AZ79" i="4"/>
  <c r="AW79" i="4"/>
  <c r="AV79" i="4"/>
  <c r="AU79" i="4"/>
  <c r="AR79" i="4"/>
  <c r="AQ79" i="4"/>
  <c r="AP79" i="4"/>
  <c r="AM79" i="4"/>
  <c r="AL79" i="4"/>
  <c r="AK79" i="4"/>
  <c r="AH79" i="4"/>
  <c r="AG79" i="4"/>
  <c r="AF79" i="4"/>
  <c r="AE79" i="4"/>
  <c r="BD78" i="4"/>
  <c r="BC78" i="4"/>
  <c r="BB78" i="4"/>
  <c r="BA78" i="4"/>
  <c r="AZ78" i="4"/>
  <c r="AW78" i="4"/>
  <c r="AV78" i="4"/>
  <c r="AU78" i="4"/>
  <c r="AR78" i="4"/>
  <c r="AQ78" i="4"/>
  <c r="AP78" i="4"/>
  <c r="AM78" i="4"/>
  <c r="AL78" i="4"/>
  <c r="AK78" i="4"/>
  <c r="AH78" i="4"/>
  <c r="AG78" i="4"/>
  <c r="AF78" i="4"/>
  <c r="AE78" i="4"/>
  <c r="BD77" i="4"/>
  <c r="BC77" i="4"/>
  <c r="BB77" i="4"/>
  <c r="BA77" i="4"/>
  <c r="AZ77" i="4"/>
  <c r="AW77" i="4"/>
  <c r="AV77" i="4"/>
  <c r="AU77" i="4"/>
  <c r="AR77" i="4"/>
  <c r="AQ77" i="4"/>
  <c r="AP77" i="4"/>
  <c r="AM77" i="4"/>
  <c r="AL77" i="4"/>
  <c r="AK77" i="4"/>
  <c r="AH77" i="4"/>
  <c r="AG77" i="4"/>
  <c r="AF77" i="4"/>
  <c r="AE77" i="4"/>
  <c r="BD76" i="4"/>
  <c r="BC76" i="4"/>
  <c r="BB76" i="4"/>
  <c r="BA76" i="4"/>
  <c r="AZ76" i="4"/>
  <c r="AW76" i="4"/>
  <c r="AV76" i="4"/>
  <c r="AU76" i="4"/>
  <c r="AR76" i="4"/>
  <c r="AQ76" i="4"/>
  <c r="AP76" i="4"/>
  <c r="AM76" i="4"/>
  <c r="AL76" i="4"/>
  <c r="AK76" i="4"/>
  <c r="AH76" i="4"/>
  <c r="AG76" i="4"/>
  <c r="AF76" i="4"/>
  <c r="AE76" i="4"/>
  <c r="BD75" i="4"/>
  <c r="BC75" i="4"/>
  <c r="BB75" i="4"/>
  <c r="BA75" i="4"/>
  <c r="AZ75" i="4"/>
  <c r="AW75" i="4"/>
  <c r="AV75" i="4"/>
  <c r="AU75" i="4"/>
  <c r="AR75" i="4"/>
  <c r="AQ75" i="4"/>
  <c r="AP75" i="4"/>
  <c r="AM75" i="4"/>
  <c r="AL75" i="4"/>
  <c r="AK75" i="4"/>
  <c r="AH75" i="4"/>
  <c r="AG75" i="4"/>
  <c r="AF75" i="4"/>
  <c r="AE75" i="4"/>
  <c r="BD74" i="4"/>
  <c r="BC74" i="4"/>
  <c r="BB74" i="4"/>
  <c r="BA74" i="4"/>
  <c r="AZ74" i="4"/>
  <c r="AW74" i="4"/>
  <c r="AV74" i="4"/>
  <c r="AU74" i="4"/>
  <c r="AR74" i="4"/>
  <c r="AQ74" i="4"/>
  <c r="AP74" i="4"/>
  <c r="AM74" i="4"/>
  <c r="AL74" i="4"/>
  <c r="AK74" i="4"/>
  <c r="AH74" i="4"/>
  <c r="AG74" i="4"/>
  <c r="AF74" i="4"/>
  <c r="AE74" i="4"/>
  <c r="BD73" i="4"/>
  <c r="BC73" i="4"/>
  <c r="BB73" i="4"/>
  <c r="BA73" i="4"/>
  <c r="AZ73" i="4"/>
  <c r="AW73" i="4"/>
  <c r="AV73" i="4"/>
  <c r="AU73" i="4"/>
  <c r="AR73" i="4"/>
  <c r="AQ73" i="4"/>
  <c r="AP73" i="4"/>
  <c r="AM73" i="4"/>
  <c r="AL73" i="4"/>
  <c r="AK73" i="4"/>
  <c r="AH73" i="4"/>
  <c r="AG73" i="4"/>
  <c r="AF73" i="4"/>
  <c r="AE73" i="4"/>
  <c r="BD72" i="4"/>
  <c r="BC72" i="4"/>
  <c r="BB72" i="4"/>
  <c r="BA72" i="4"/>
  <c r="AZ72" i="4"/>
  <c r="AW72" i="4"/>
  <c r="AV72" i="4"/>
  <c r="AU72" i="4"/>
  <c r="AR72" i="4"/>
  <c r="AQ72" i="4"/>
  <c r="AP72" i="4"/>
  <c r="AM72" i="4"/>
  <c r="AL72" i="4"/>
  <c r="AK72" i="4"/>
  <c r="AH72" i="4"/>
  <c r="AG72" i="4"/>
  <c r="AF72" i="4"/>
  <c r="AE72" i="4"/>
  <c r="BD71" i="4"/>
  <c r="BC71" i="4"/>
  <c r="BB71" i="4"/>
  <c r="BA71" i="4"/>
  <c r="AZ71" i="4"/>
  <c r="AW71" i="4"/>
  <c r="AV71" i="4"/>
  <c r="AU71" i="4"/>
  <c r="AR71" i="4"/>
  <c r="AQ71" i="4"/>
  <c r="AP71" i="4"/>
  <c r="AM71" i="4"/>
  <c r="AL71" i="4"/>
  <c r="AK71" i="4"/>
  <c r="AH71" i="4"/>
  <c r="AG71" i="4"/>
  <c r="AF71" i="4"/>
  <c r="AE71" i="4"/>
  <c r="BD70" i="4"/>
  <c r="BC70" i="4"/>
  <c r="BB70" i="4"/>
  <c r="BA70" i="4"/>
  <c r="AZ70" i="4"/>
  <c r="AW70" i="4"/>
  <c r="AV70" i="4"/>
  <c r="AU70" i="4"/>
  <c r="AR70" i="4"/>
  <c r="AQ70" i="4"/>
  <c r="AP70" i="4"/>
  <c r="AM70" i="4"/>
  <c r="AL70" i="4"/>
  <c r="AK70" i="4"/>
  <c r="AH70" i="4"/>
  <c r="AG70" i="4"/>
  <c r="AF70" i="4"/>
  <c r="AE70" i="4"/>
  <c r="BD69" i="4"/>
  <c r="BC69" i="4"/>
  <c r="BB69" i="4"/>
  <c r="BA69" i="4"/>
  <c r="AZ69" i="4"/>
  <c r="AW69" i="4"/>
  <c r="AV69" i="4"/>
  <c r="AU69" i="4"/>
  <c r="AR69" i="4"/>
  <c r="AQ69" i="4"/>
  <c r="AP69" i="4"/>
  <c r="AM69" i="4"/>
  <c r="AL69" i="4"/>
  <c r="AK69" i="4"/>
  <c r="AH69" i="4"/>
  <c r="AG69" i="4"/>
  <c r="AF69" i="4"/>
  <c r="AE69" i="4"/>
  <c r="BD68" i="4"/>
  <c r="BC68" i="4"/>
  <c r="BB68" i="4"/>
  <c r="BA68" i="4"/>
  <c r="AZ68" i="4"/>
  <c r="AW68" i="4"/>
  <c r="AV68" i="4"/>
  <c r="AU68" i="4"/>
  <c r="AR68" i="4"/>
  <c r="AQ68" i="4"/>
  <c r="AP68" i="4"/>
  <c r="AM68" i="4"/>
  <c r="AL68" i="4"/>
  <c r="AK68" i="4"/>
  <c r="AH68" i="4"/>
  <c r="AG68" i="4"/>
  <c r="AF68" i="4"/>
  <c r="AE68" i="4"/>
  <c r="BD67" i="4"/>
  <c r="BC67" i="4"/>
  <c r="BB67" i="4"/>
  <c r="BA67" i="4"/>
  <c r="AZ67" i="4"/>
  <c r="AW67" i="4"/>
  <c r="AV67" i="4"/>
  <c r="AU67" i="4"/>
  <c r="AR67" i="4"/>
  <c r="AQ67" i="4"/>
  <c r="AP67" i="4"/>
  <c r="AM67" i="4"/>
  <c r="AL67" i="4"/>
  <c r="AK67" i="4"/>
  <c r="AH67" i="4"/>
  <c r="AG67" i="4"/>
  <c r="AF67" i="4"/>
  <c r="AE67" i="4"/>
  <c r="BD66" i="4"/>
  <c r="BC66" i="4"/>
  <c r="BB66" i="4"/>
  <c r="BA66" i="4"/>
  <c r="AZ66" i="4"/>
  <c r="AW66" i="4"/>
  <c r="AV66" i="4"/>
  <c r="AU66" i="4"/>
  <c r="AR66" i="4"/>
  <c r="AQ66" i="4"/>
  <c r="AP66" i="4"/>
  <c r="AM66" i="4"/>
  <c r="AL66" i="4"/>
  <c r="AK66" i="4"/>
  <c r="AH66" i="4"/>
  <c r="AG66" i="4"/>
  <c r="AF66" i="4"/>
  <c r="AE66" i="4"/>
  <c r="BD65" i="4"/>
  <c r="BC65" i="4"/>
  <c r="BB65" i="4"/>
  <c r="BA65" i="4"/>
  <c r="AZ65" i="4"/>
  <c r="AW65" i="4"/>
  <c r="AV65" i="4"/>
  <c r="AU65" i="4"/>
  <c r="AR65" i="4"/>
  <c r="AQ65" i="4"/>
  <c r="AP65" i="4"/>
  <c r="AM65" i="4"/>
  <c r="AL65" i="4"/>
  <c r="AK65" i="4"/>
  <c r="AH65" i="4"/>
  <c r="AG65" i="4"/>
  <c r="AF65" i="4"/>
  <c r="AE65" i="4"/>
  <c r="BD64" i="4"/>
  <c r="BC64" i="4"/>
  <c r="BB64" i="4"/>
  <c r="BA64" i="4"/>
  <c r="AZ64" i="4"/>
  <c r="AW64" i="4"/>
  <c r="AV64" i="4"/>
  <c r="AU64" i="4"/>
  <c r="AR64" i="4"/>
  <c r="AQ64" i="4"/>
  <c r="AP64" i="4"/>
  <c r="AM64" i="4"/>
  <c r="AL64" i="4"/>
  <c r="AK64" i="4"/>
  <c r="AH64" i="4"/>
  <c r="AG64" i="4"/>
  <c r="AF64" i="4"/>
  <c r="AE64" i="4"/>
  <c r="BD63" i="4"/>
  <c r="BC63" i="4"/>
  <c r="BB63" i="4"/>
  <c r="BA63" i="4"/>
  <c r="AZ63" i="4"/>
  <c r="AW63" i="4"/>
  <c r="AV63" i="4"/>
  <c r="AU63" i="4"/>
  <c r="AR63" i="4"/>
  <c r="AQ63" i="4"/>
  <c r="AP63" i="4"/>
  <c r="AM63" i="4"/>
  <c r="AL63" i="4"/>
  <c r="AK63" i="4"/>
  <c r="AH63" i="4"/>
  <c r="AG63" i="4"/>
  <c r="AF63" i="4"/>
  <c r="AE63" i="4"/>
  <c r="BD62" i="4"/>
  <c r="BC62" i="4"/>
  <c r="BB62" i="4"/>
  <c r="BA62" i="4"/>
  <c r="AZ62" i="4"/>
  <c r="AW62" i="4"/>
  <c r="AV62" i="4"/>
  <c r="AU62" i="4"/>
  <c r="AR62" i="4"/>
  <c r="AQ62" i="4"/>
  <c r="AP62" i="4"/>
  <c r="AM62" i="4"/>
  <c r="AL62" i="4"/>
  <c r="AK62" i="4"/>
  <c r="AH62" i="4"/>
  <c r="AG62" i="4"/>
  <c r="AF62" i="4"/>
  <c r="AE62" i="4"/>
  <c r="BD61" i="4"/>
  <c r="BC61" i="4"/>
  <c r="BB61" i="4"/>
  <c r="BA61" i="4"/>
  <c r="AZ61" i="4"/>
  <c r="AW61" i="4"/>
  <c r="AV61" i="4"/>
  <c r="AU61" i="4"/>
  <c r="AR61" i="4"/>
  <c r="AQ61" i="4"/>
  <c r="AP61" i="4"/>
  <c r="AM61" i="4"/>
  <c r="AL61" i="4"/>
  <c r="AK61" i="4"/>
  <c r="AH61" i="4"/>
  <c r="AG61" i="4"/>
  <c r="AF61" i="4"/>
  <c r="AE61" i="4"/>
  <c r="BD60" i="4"/>
  <c r="BC60" i="4"/>
  <c r="BB60" i="4"/>
  <c r="BA60" i="4"/>
  <c r="AZ60" i="4"/>
  <c r="AW60" i="4"/>
  <c r="AV60" i="4"/>
  <c r="AU60" i="4"/>
  <c r="AR60" i="4"/>
  <c r="AQ60" i="4"/>
  <c r="AP60" i="4"/>
  <c r="AM60" i="4"/>
  <c r="AL60" i="4"/>
  <c r="AK60" i="4"/>
  <c r="AH60" i="4"/>
  <c r="AG60" i="4"/>
  <c r="AF60" i="4"/>
  <c r="AE60" i="4"/>
  <c r="BD59" i="4"/>
  <c r="BC59" i="4"/>
  <c r="BB59" i="4"/>
  <c r="BA59" i="4"/>
  <c r="AZ59" i="4"/>
  <c r="AW59" i="4"/>
  <c r="AV59" i="4"/>
  <c r="AU59" i="4"/>
  <c r="AR59" i="4"/>
  <c r="AQ59" i="4"/>
  <c r="AP59" i="4"/>
  <c r="AM59" i="4"/>
  <c r="AL59" i="4"/>
  <c r="AK59" i="4"/>
  <c r="AH59" i="4"/>
  <c r="AG59" i="4"/>
  <c r="AF59" i="4"/>
  <c r="AE59" i="4"/>
  <c r="BD58" i="4"/>
  <c r="BC58" i="4"/>
  <c r="BB58" i="4"/>
  <c r="BA58" i="4"/>
  <c r="AZ58" i="4"/>
  <c r="AW58" i="4"/>
  <c r="AV58" i="4"/>
  <c r="AU58" i="4"/>
  <c r="AR58" i="4"/>
  <c r="AQ58" i="4"/>
  <c r="AP58" i="4"/>
  <c r="AM58" i="4"/>
  <c r="AL58" i="4"/>
  <c r="AK58" i="4"/>
  <c r="AH58" i="4"/>
  <c r="AG58" i="4"/>
  <c r="AF58" i="4"/>
  <c r="AE58" i="4"/>
  <c r="BD57" i="4"/>
  <c r="BC57" i="4"/>
  <c r="BB57" i="4"/>
  <c r="BA57" i="4"/>
  <c r="AZ57" i="4"/>
  <c r="AW57" i="4"/>
  <c r="AV57" i="4"/>
  <c r="AU57" i="4"/>
  <c r="AR57" i="4"/>
  <c r="AQ57" i="4"/>
  <c r="AP57" i="4"/>
  <c r="AM57" i="4"/>
  <c r="AL57" i="4"/>
  <c r="AK57" i="4"/>
  <c r="AH57" i="4"/>
  <c r="AG57" i="4"/>
  <c r="AF57" i="4"/>
  <c r="AE57" i="4"/>
  <c r="BD56" i="4"/>
  <c r="BC56" i="4"/>
  <c r="BB56" i="4"/>
  <c r="BA56" i="4"/>
  <c r="AZ56" i="4"/>
  <c r="AW56" i="4"/>
  <c r="AV56" i="4"/>
  <c r="AU56" i="4"/>
  <c r="AR56" i="4"/>
  <c r="AQ56" i="4"/>
  <c r="AP56" i="4"/>
  <c r="AM56" i="4"/>
  <c r="AL56" i="4"/>
  <c r="AK56" i="4"/>
  <c r="AH56" i="4"/>
  <c r="AG56" i="4"/>
  <c r="AF56" i="4"/>
  <c r="AE56" i="4"/>
  <c r="BD55" i="4"/>
  <c r="BC55" i="4"/>
  <c r="BB55" i="4"/>
  <c r="BA55" i="4"/>
  <c r="AZ55" i="4"/>
  <c r="AW55" i="4"/>
  <c r="AV55" i="4"/>
  <c r="AU55" i="4"/>
  <c r="AR55" i="4"/>
  <c r="AQ55" i="4"/>
  <c r="AP55" i="4"/>
  <c r="AM55" i="4"/>
  <c r="AL55" i="4"/>
  <c r="AK55" i="4"/>
  <c r="AH55" i="4"/>
  <c r="AG55" i="4"/>
  <c r="AF55" i="4"/>
  <c r="AE55" i="4"/>
  <c r="BD54" i="4"/>
  <c r="BC54" i="4"/>
  <c r="BB54" i="4"/>
  <c r="BA54" i="4"/>
  <c r="AZ54" i="4"/>
  <c r="AW54" i="4"/>
  <c r="AV54" i="4"/>
  <c r="AU54" i="4"/>
  <c r="AR54" i="4"/>
  <c r="AQ54" i="4"/>
  <c r="AP54" i="4"/>
  <c r="AM54" i="4"/>
  <c r="AL54" i="4"/>
  <c r="AK54" i="4"/>
  <c r="AH54" i="4"/>
  <c r="AG54" i="4"/>
  <c r="AF54" i="4"/>
  <c r="AE54" i="4"/>
  <c r="BD53" i="4"/>
  <c r="BC53" i="4"/>
  <c r="BB53" i="4"/>
  <c r="BA53" i="4"/>
  <c r="AZ53" i="4"/>
  <c r="AW53" i="4"/>
  <c r="AV53" i="4"/>
  <c r="AU53" i="4"/>
  <c r="AR53" i="4"/>
  <c r="AQ53" i="4"/>
  <c r="AP53" i="4"/>
  <c r="AM53" i="4"/>
  <c r="AL53" i="4"/>
  <c r="AK53" i="4"/>
  <c r="AH53" i="4"/>
  <c r="AG53" i="4"/>
  <c r="AF53" i="4"/>
  <c r="AE53" i="4"/>
  <c r="BD52" i="4"/>
  <c r="BC52" i="4"/>
  <c r="BB52" i="4"/>
  <c r="BA52" i="4"/>
  <c r="AZ52" i="4"/>
  <c r="AW52" i="4"/>
  <c r="AV52" i="4"/>
  <c r="AU52" i="4"/>
  <c r="AR52" i="4"/>
  <c r="AQ52" i="4"/>
  <c r="AP52" i="4"/>
  <c r="AM52" i="4"/>
  <c r="AL52" i="4"/>
  <c r="AK52" i="4"/>
  <c r="AH52" i="4"/>
  <c r="AG52" i="4"/>
  <c r="AF52" i="4"/>
  <c r="AE52" i="4"/>
  <c r="BD51" i="4"/>
  <c r="BC51" i="4"/>
  <c r="BB51" i="4"/>
  <c r="BA51" i="4"/>
  <c r="AZ51" i="4"/>
  <c r="AW51" i="4"/>
  <c r="AV51" i="4"/>
  <c r="AU51" i="4"/>
  <c r="AR51" i="4"/>
  <c r="AQ51" i="4"/>
  <c r="AP51" i="4"/>
  <c r="AM51" i="4"/>
  <c r="AL51" i="4"/>
  <c r="AK51" i="4"/>
  <c r="AH51" i="4"/>
  <c r="AG51" i="4"/>
  <c r="AF51" i="4"/>
  <c r="AE51" i="4"/>
  <c r="BD50" i="4"/>
  <c r="BC50" i="4"/>
  <c r="BB50" i="4"/>
  <c r="BA50" i="4"/>
  <c r="AZ50" i="4"/>
  <c r="AW50" i="4"/>
  <c r="AV50" i="4"/>
  <c r="AU50" i="4"/>
  <c r="AR50" i="4"/>
  <c r="AQ50" i="4"/>
  <c r="AP50" i="4"/>
  <c r="AM50" i="4"/>
  <c r="AL50" i="4"/>
  <c r="AK50" i="4"/>
  <c r="AH50" i="4"/>
  <c r="AG50" i="4"/>
  <c r="AF50" i="4"/>
  <c r="AE50" i="4"/>
  <c r="BD49" i="4"/>
  <c r="BC49" i="4"/>
  <c r="BB49" i="4"/>
  <c r="BA49" i="4"/>
  <c r="AZ49" i="4"/>
  <c r="AW49" i="4"/>
  <c r="AV49" i="4"/>
  <c r="AU49" i="4"/>
  <c r="AR49" i="4"/>
  <c r="AQ49" i="4"/>
  <c r="AP49" i="4"/>
  <c r="AM49" i="4"/>
  <c r="AL49" i="4"/>
  <c r="AK49" i="4"/>
  <c r="AH49" i="4"/>
  <c r="AG49" i="4"/>
  <c r="AF49" i="4"/>
  <c r="AE49" i="4"/>
  <c r="BD48" i="4"/>
  <c r="BC48" i="4"/>
  <c r="BB48" i="4"/>
  <c r="BA48" i="4"/>
  <c r="AZ48" i="4"/>
  <c r="AW48" i="4"/>
  <c r="AV48" i="4"/>
  <c r="AU48" i="4"/>
  <c r="AR48" i="4"/>
  <c r="AQ48" i="4"/>
  <c r="AP48" i="4"/>
  <c r="AM48" i="4"/>
  <c r="AL48" i="4"/>
  <c r="AK48" i="4"/>
  <c r="AH48" i="4"/>
  <c r="AG48" i="4"/>
  <c r="AF48" i="4"/>
  <c r="AE48" i="4"/>
  <c r="BD47" i="4"/>
  <c r="BC47" i="4"/>
  <c r="BB47" i="4"/>
  <c r="BA47" i="4"/>
  <c r="AZ47" i="4"/>
  <c r="AW47" i="4"/>
  <c r="AV47" i="4"/>
  <c r="AU47" i="4"/>
  <c r="AR47" i="4"/>
  <c r="AQ47" i="4"/>
  <c r="AP47" i="4"/>
  <c r="AM47" i="4"/>
  <c r="AL47" i="4"/>
  <c r="AK47" i="4"/>
  <c r="AH47" i="4"/>
  <c r="AG47" i="4"/>
  <c r="AF47" i="4"/>
  <c r="AE47" i="4"/>
  <c r="BD46" i="4"/>
  <c r="BC46" i="4"/>
  <c r="BB46" i="4"/>
  <c r="BA46" i="4"/>
  <c r="AZ46" i="4"/>
  <c r="AW46" i="4"/>
  <c r="AV46" i="4"/>
  <c r="AU46" i="4"/>
  <c r="AR46" i="4"/>
  <c r="AQ46" i="4"/>
  <c r="AP46" i="4"/>
  <c r="AM46" i="4"/>
  <c r="AL46" i="4"/>
  <c r="AK46" i="4"/>
  <c r="AH46" i="4"/>
  <c r="AG46" i="4"/>
  <c r="AF46" i="4"/>
  <c r="AE46" i="4"/>
  <c r="BD45" i="4"/>
  <c r="BC45" i="4"/>
  <c r="BB45" i="4"/>
  <c r="BA45" i="4"/>
  <c r="AZ45" i="4"/>
  <c r="AW45" i="4"/>
  <c r="AV45" i="4"/>
  <c r="AU45" i="4"/>
  <c r="AR45" i="4"/>
  <c r="AQ45" i="4"/>
  <c r="AP45" i="4"/>
  <c r="AM45" i="4"/>
  <c r="AL45" i="4"/>
  <c r="AK45" i="4"/>
  <c r="AH45" i="4"/>
  <c r="AG45" i="4"/>
  <c r="AF45" i="4"/>
  <c r="AE45" i="4"/>
  <c r="BD44" i="4"/>
  <c r="BC44" i="4"/>
  <c r="BB44" i="4"/>
  <c r="BA44" i="4"/>
  <c r="AZ44" i="4"/>
  <c r="AW44" i="4"/>
  <c r="AV44" i="4"/>
  <c r="AU44" i="4"/>
  <c r="AR44" i="4"/>
  <c r="AQ44" i="4"/>
  <c r="AP44" i="4"/>
  <c r="AM44" i="4"/>
  <c r="AL44" i="4"/>
  <c r="AK44" i="4"/>
  <c r="AH44" i="4"/>
  <c r="AG44" i="4"/>
  <c r="AF44" i="4"/>
  <c r="AE44" i="4"/>
  <c r="BD43" i="4"/>
  <c r="BC43" i="4"/>
  <c r="BB43" i="4"/>
  <c r="BA43" i="4"/>
  <c r="AZ43" i="4"/>
  <c r="AW43" i="4"/>
  <c r="AV43" i="4"/>
  <c r="AU43" i="4"/>
  <c r="AR43" i="4"/>
  <c r="AQ43" i="4"/>
  <c r="AP43" i="4"/>
  <c r="AM43" i="4"/>
  <c r="AL43" i="4"/>
  <c r="AK43" i="4"/>
  <c r="AH43" i="4"/>
  <c r="AG43" i="4"/>
  <c r="AF43" i="4"/>
  <c r="AE43" i="4"/>
  <c r="BD42" i="4"/>
  <c r="BC42" i="4"/>
  <c r="BB42" i="4"/>
  <c r="BA42" i="4"/>
  <c r="AZ42" i="4"/>
  <c r="AW42" i="4"/>
  <c r="AV42" i="4"/>
  <c r="AU42" i="4"/>
  <c r="AR42" i="4"/>
  <c r="AQ42" i="4"/>
  <c r="AP42" i="4"/>
  <c r="AM42" i="4"/>
  <c r="AL42" i="4"/>
  <c r="AK42" i="4"/>
  <c r="AH42" i="4"/>
  <c r="AG42" i="4"/>
  <c r="AF42" i="4"/>
  <c r="AE42" i="4"/>
  <c r="BD41" i="4"/>
  <c r="BC41" i="4"/>
  <c r="BB41" i="4"/>
  <c r="BA41" i="4"/>
  <c r="AZ41" i="4"/>
  <c r="AW41" i="4"/>
  <c r="AV41" i="4"/>
  <c r="AU41" i="4"/>
  <c r="AR41" i="4"/>
  <c r="AQ41" i="4"/>
  <c r="AP41" i="4"/>
  <c r="AM41" i="4"/>
  <c r="AL41" i="4"/>
  <c r="AK41" i="4"/>
  <c r="AH41" i="4"/>
  <c r="AG41" i="4"/>
  <c r="AF41" i="4"/>
  <c r="AE41" i="4"/>
  <c r="BD40" i="4"/>
  <c r="BC40" i="4"/>
  <c r="BB40" i="4"/>
  <c r="BA40" i="4"/>
  <c r="AZ40" i="4"/>
  <c r="AW40" i="4"/>
  <c r="AV40" i="4"/>
  <c r="AU40" i="4"/>
  <c r="AR40" i="4"/>
  <c r="AQ40" i="4"/>
  <c r="AP40" i="4"/>
  <c r="AM40" i="4"/>
  <c r="AL40" i="4"/>
  <c r="AK40" i="4"/>
  <c r="AH40" i="4"/>
  <c r="AG40" i="4"/>
  <c r="AF40" i="4"/>
  <c r="AE40" i="4"/>
  <c r="BD39" i="4"/>
  <c r="BC39" i="4"/>
  <c r="BB39" i="4"/>
  <c r="BA39" i="4"/>
  <c r="AZ39" i="4"/>
  <c r="AW39" i="4"/>
  <c r="AV39" i="4"/>
  <c r="AU39" i="4"/>
  <c r="AR39" i="4"/>
  <c r="AQ39" i="4"/>
  <c r="AP39" i="4"/>
  <c r="AM39" i="4"/>
  <c r="AL39" i="4"/>
  <c r="AK39" i="4"/>
  <c r="AH39" i="4"/>
  <c r="AG39" i="4"/>
  <c r="AF39" i="4"/>
  <c r="AE39" i="4"/>
  <c r="BD38" i="4"/>
  <c r="BC38" i="4"/>
  <c r="BB38" i="4"/>
  <c r="BA38" i="4"/>
  <c r="AZ38" i="4"/>
  <c r="AW38" i="4"/>
  <c r="AV38" i="4"/>
  <c r="AU38" i="4"/>
  <c r="AR38" i="4"/>
  <c r="AQ38" i="4"/>
  <c r="AP38" i="4"/>
  <c r="AM38" i="4"/>
  <c r="AL38" i="4"/>
  <c r="AK38" i="4"/>
  <c r="AH38" i="4"/>
  <c r="AG38" i="4"/>
  <c r="AF38" i="4"/>
  <c r="AE38" i="4"/>
  <c r="BD37" i="4"/>
  <c r="BC37" i="4"/>
  <c r="BB37" i="4"/>
  <c r="BA37" i="4"/>
  <c r="AZ37" i="4"/>
  <c r="AW37" i="4"/>
  <c r="AV37" i="4"/>
  <c r="AU37" i="4"/>
  <c r="AR37" i="4"/>
  <c r="AQ37" i="4"/>
  <c r="AP37" i="4"/>
  <c r="AM37" i="4"/>
  <c r="AL37" i="4"/>
  <c r="AK37" i="4"/>
  <c r="AH37" i="4"/>
  <c r="AG37" i="4"/>
  <c r="AF37" i="4"/>
  <c r="AE37" i="4"/>
  <c r="BD36" i="4"/>
  <c r="BC36" i="4"/>
  <c r="BB36" i="4"/>
  <c r="BA36" i="4"/>
  <c r="AZ36" i="4"/>
  <c r="AW36" i="4"/>
  <c r="AV36" i="4"/>
  <c r="AU36" i="4"/>
  <c r="AR36" i="4"/>
  <c r="AQ36" i="4"/>
  <c r="AP36" i="4"/>
  <c r="AM36" i="4"/>
  <c r="AL36" i="4"/>
  <c r="AK36" i="4"/>
  <c r="AH36" i="4"/>
  <c r="AG36" i="4"/>
  <c r="AF36" i="4"/>
  <c r="AE36" i="4"/>
  <c r="BD35" i="4"/>
  <c r="BC35" i="4"/>
  <c r="BB35" i="4"/>
  <c r="BA35" i="4"/>
  <c r="AZ35" i="4"/>
  <c r="AW35" i="4"/>
  <c r="AV35" i="4"/>
  <c r="AU35" i="4"/>
  <c r="AR35" i="4"/>
  <c r="AQ35" i="4"/>
  <c r="AP35" i="4"/>
  <c r="AM35" i="4"/>
  <c r="AL35" i="4"/>
  <c r="AK35" i="4"/>
  <c r="AH35" i="4"/>
  <c r="AG35" i="4"/>
  <c r="AF35" i="4"/>
  <c r="AE35" i="4"/>
  <c r="BD34" i="4"/>
  <c r="BC34" i="4"/>
  <c r="BB34" i="4"/>
  <c r="BA34" i="4"/>
  <c r="AZ34" i="4"/>
  <c r="AW34" i="4"/>
  <c r="AV34" i="4"/>
  <c r="AU34" i="4"/>
  <c r="AR34" i="4"/>
  <c r="AQ34" i="4"/>
  <c r="AP34" i="4"/>
  <c r="AM34" i="4"/>
  <c r="AL34" i="4"/>
  <c r="AK34" i="4"/>
  <c r="AH34" i="4"/>
  <c r="AG34" i="4"/>
  <c r="AF34" i="4"/>
  <c r="AE34" i="4"/>
  <c r="BD33" i="4"/>
  <c r="BC33" i="4"/>
  <c r="BB33" i="4"/>
  <c r="BA33" i="4"/>
  <c r="AZ33" i="4"/>
  <c r="AW33" i="4"/>
  <c r="AV33" i="4"/>
  <c r="AU33" i="4"/>
  <c r="AR33" i="4"/>
  <c r="AQ33" i="4"/>
  <c r="AP33" i="4"/>
  <c r="AM33" i="4"/>
  <c r="AL33" i="4"/>
  <c r="AK33" i="4"/>
  <c r="AH33" i="4"/>
  <c r="AG33" i="4"/>
  <c r="AF33" i="4"/>
  <c r="AE33" i="4"/>
  <c r="BD32" i="4"/>
  <c r="BC32" i="4"/>
  <c r="BB32" i="4"/>
  <c r="BA32" i="4"/>
  <c r="AZ32" i="4"/>
  <c r="AW32" i="4"/>
  <c r="AV32" i="4"/>
  <c r="AU32" i="4"/>
  <c r="AR32" i="4"/>
  <c r="AQ32" i="4"/>
  <c r="AP32" i="4"/>
  <c r="AM32" i="4"/>
  <c r="AL32" i="4"/>
  <c r="AK32" i="4"/>
  <c r="AH32" i="4"/>
  <c r="AG32" i="4"/>
  <c r="AF32" i="4"/>
  <c r="AE32" i="4"/>
  <c r="BD31" i="4"/>
  <c r="BC31" i="4"/>
  <c r="BB31" i="4"/>
  <c r="BA31" i="4"/>
  <c r="AZ31" i="4"/>
  <c r="AW31" i="4"/>
  <c r="AV31" i="4"/>
  <c r="AU31" i="4"/>
  <c r="AR31" i="4"/>
  <c r="AQ31" i="4"/>
  <c r="AP31" i="4"/>
  <c r="AM31" i="4"/>
  <c r="AL31" i="4"/>
  <c r="AK31" i="4"/>
  <c r="AH31" i="4"/>
  <c r="AG31" i="4"/>
  <c r="AF31" i="4"/>
  <c r="AE31" i="4"/>
  <c r="BD30" i="4"/>
  <c r="BC30" i="4"/>
  <c r="BB30" i="4"/>
  <c r="BA30" i="4"/>
  <c r="AZ30" i="4"/>
  <c r="AW30" i="4"/>
  <c r="AV30" i="4"/>
  <c r="AU30" i="4"/>
  <c r="AR30" i="4"/>
  <c r="AQ30" i="4"/>
  <c r="AP30" i="4"/>
  <c r="AM30" i="4"/>
  <c r="AL30" i="4"/>
  <c r="AK30" i="4"/>
  <c r="AH30" i="4"/>
  <c r="AG30" i="4"/>
  <c r="AF30" i="4"/>
  <c r="AE30" i="4"/>
  <c r="BD29" i="4"/>
  <c r="BC29" i="4"/>
  <c r="BB29" i="4"/>
  <c r="BA29" i="4"/>
  <c r="AZ29" i="4"/>
  <c r="AW29" i="4"/>
  <c r="AV29" i="4"/>
  <c r="AU29" i="4"/>
  <c r="AR29" i="4"/>
  <c r="AQ29" i="4"/>
  <c r="AP29" i="4"/>
  <c r="AM29" i="4"/>
  <c r="AL29" i="4"/>
  <c r="AK29" i="4"/>
  <c r="AH29" i="4"/>
  <c r="AG29" i="4"/>
  <c r="AF29" i="4"/>
  <c r="AE29" i="4"/>
  <c r="BD28" i="4"/>
  <c r="BC28" i="4"/>
  <c r="BB28" i="4"/>
  <c r="BA28" i="4"/>
  <c r="AZ28" i="4"/>
  <c r="AW28" i="4"/>
  <c r="AV28" i="4"/>
  <c r="AU28" i="4"/>
  <c r="AR28" i="4"/>
  <c r="AQ28" i="4"/>
  <c r="AP28" i="4"/>
  <c r="AM28" i="4"/>
  <c r="AL28" i="4"/>
  <c r="AK28" i="4"/>
  <c r="AH28" i="4"/>
  <c r="AG28" i="4"/>
  <c r="AF28" i="4"/>
  <c r="AE28" i="4"/>
  <c r="BD27" i="4"/>
  <c r="BC27" i="4"/>
  <c r="BB27" i="4"/>
  <c r="BA27" i="4"/>
  <c r="AZ27" i="4"/>
  <c r="AW27" i="4"/>
  <c r="AV27" i="4"/>
  <c r="AU27" i="4"/>
  <c r="AR27" i="4"/>
  <c r="AQ27" i="4"/>
  <c r="AP27" i="4"/>
  <c r="AM27" i="4"/>
  <c r="AL27" i="4"/>
  <c r="AK27" i="4"/>
  <c r="AH27" i="4"/>
  <c r="AG27" i="4"/>
  <c r="AF27" i="4"/>
  <c r="AE27" i="4"/>
  <c r="BD26" i="4"/>
  <c r="BC26" i="4"/>
  <c r="BB26" i="4"/>
  <c r="BA26" i="4"/>
  <c r="AZ26" i="4"/>
  <c r="AW26" i="4"/>
  <c r="AV26" i="4"/>
  <c r="AU26" i="4"/>
  <c r="AR26" i="4"/>
  <c r="AQ26" i="4"/>
  <c r="AP26" i="4"/>
  <c r="AM26" i="4"/>
  <c r="AL26" i="4"/>
  <c r="AK26" i="4"/>
  <c r="AH26" i="4"/>
  <c r="AG26" i="4"/>
  <c r="AF26" i="4"/>
  <c r="AE26" i="4"/>
  <c r="BD25" i="4"/>
  <c r="BC25" i="4"/>
  <c r="BB25" i="4"/>
  <c r="BA25" i="4"/>
  <c r="AZ25" i="4"/>
  <c r="AW25" i="4"/>
  <c r="AV25" i="4"/>
  <c r="AU25" i="4"/>
  <c r="AR25" i="4"/>
  <c r="AQ25" i="4"/>
  <c r="AP25" i="4"/>
  <c r="AM25" i="4"/>
  <c r="AL25" i="4"/>
  <c r="AK25" i="4"/>
  <c r="AH25" i="4"/>
  <c r="AG25" i="4"/>
  <c r="AF25" i="4"/>
  <c r="AE25" i="4"/>
  <c r="BD24" i="4"/>
  <c r="BC24" i="4"/>
  <c r="BB24" i="4"/>
  <c r="BA24" i="4"/>
  <c r="AZ24" i="4"/>
  <c r="AW24" i="4"/>
  <c r="AV24" i="4"/>
  <c r="AU24" i="4"/>
  <c r="AR24" i="4"/>
  <c r="AQ24" i="4"/>
  <c r="AP24" i="4"/>
  <c r="AM24" i="4"/>
  <c r="AL24" i="4"/>
  <c r="AK24" i="4"/>
  <c r="AH24" i="4"/>
  <c r="AG24" i="4"/>
  <c r="AF24" i="4"/>
  <c r="AE24" i="4"/>
  <c r="BD23" i="4"/>
  <c r="BC23" i="4"/>
  <c r="BB23" i="4"/>
  <c r="BA23" i="4"/>
  <c r="AZ23" i="4"/>
  <c r="AW23" i="4"/>
  <c r="AV23" i="4"/>
  <c r="AU23" i="4"/>
  <c r="AR23" i="4"/>
  <c r="AQ23" i="4"/>
  <c r="AP23" i="4"/>
  <c r="AM23" i="4"/>
  <c r="AL23" i="4"/>
  <c r="AK23" i="4"/>
  <c r="AH23" i="4"/>
  <c r="AG23" i="4"/>
  <c r="AF23" i="4"/>
  <c r="AE23" i="4"/>
  <c r="BD22" i="4"/>
  <c r="BC22" i="4"/>
  <c r="BB22" i="4"/>
  <c r="BA22" i="4"/>
  <c r="AZ22" i="4"/>
  <c r="AW22" i="4"/>
  <c r="AV22" i="4"/>
  <c r="AU22" i="4"/>
  <c r="AR22" i="4"/>
  <c r="AQ22" i="4"/>
  <c r="AP22" i="4"/>
  <c r="AM22" i="4"/>
  <c r="AL22" i="4"/>
  <c r="AK22" i="4"/>
  <c r="AH22" i="4"/>
  <c r="AG22" i="4"/>
  <c r="AF22" i="4"/>
  <c r="AE22" i="4"/>
  <c r="BD21" i="4"/>
  <c r="BC21" i="4"/>
  <c r="BB21" i="4"/>
  <c r="BA21" i="4"/>
  <c r="AZ21" i="4"/>
  <c r="AW21" i="4"/>
  <c r="AV21" i="4"/>
  <c r="AU21" i="4"/>
  <c r="AR21" i="4"/>
  <c r="AQ21" i="4"/>
  <c r="AP21" i="4"/>
  <c r="AM21" i="4"/>
  <c r="AL21" i="4"/>
  <c r="AK21" i="4"/>
  <c r="AH21" i="4"/>
  <c r="AG21" i="4"/>
  <c r="AF21" i="4"/>
  <c r="AE21" i="4"/>
  <c r="BD20" i="4"/>
  <c r="BC20" i="4"/>
  <c r="BB20" i="4"/>
  <c r="BA20" i="4"/>
  <c r="AZ20" i="4"/>
  <c r="AW20" i="4"/>
  <c r="AV20" i="4"/>
  <c r="AU20" i="4"/>
  <c r="AR20" i="4"/>
  <c r="AQ20" i="4"/>
  <c r="AP20" i="4"/>
  <c r="AM20" i="4"/>
  <c r="AL20" i="4"/>
  <c r="AK20" i="4"/>
  <c r="AH20" i="4"/>
  <c r="AG20" i="4"/>
  <c r="AF20" i="4"/>
  <c r="AE20" i="4"/>
  <c r="BD19" i="4"/>
  <c r="BC19" i="4"/>
  <c r="BB19" i="4"/>
  <c r="BA19" i="4"/>
  <c r="AZ19" i="4"/>
  <c r="AW19" i="4"/>
  <c r="AV19" i="4"/>
  <c r="AU19" i="4"/>
  <c r="AR19" i="4"/>
  <c r="AQ19" i="4"/>
  <c r="AP19" i="4"/>
  <c r="AM19" i="4"/>
  <c r="AL19" i="4"/>
  <c r="AK19" i="4"/>
  <c r="AH19" i="4"/>
  <c r="AG19" i="4"/>
  <c r="AF19" i="4"/>
  <c r="AE19" i="4"/>
  <c r="BD18" i="4"/>
  <c r="BC18" i="4"/>
  <c r="BB18" i="4"/>
  <c r="BA18" i="4"/>
  <c r="AZ18" i="4"/>
  <c r="AW18" i="4"/>
  <c r="AV18" i="4"/>
  <c r="AU18" i="4"/>
  <c r="AR18" i="4"/>
  <c r="AQ18" i="4"/>
  <c r="AP18" i="4"/>
  <c r="AS18" i="4" s="1"/>
  <c r="AM18" i="4"/>
  <c r="AL18" i="4"/>
  <c r="AK18" i="4"/>
  <c r="AH18" i="4"/>
  <c r="AG18" i="4"/>
  <c r="AF18" i="4"/>
  <c r="AE18" i="4"/>
  <c r="BD17" i="4"/>
  <c r="BC17" i="4"/>
  <c r="BB17" i="4"/>
  <c r="BA17" i="4"/>
  <c r="AZ17" i="4"/>
  <c r="AW17" i="4"/>
  <c r="AV17" i="4"/>
  <c r="AU17" i="4"/>
  <c r="AR17" i="4"/>
  <c r="AQ17" i="4"/>
  <c r="AP17" i="4"/>
  <c r="AM17" i="4"/>
  <c r="AL17" i="4"/>
  <c r="AK17" i="4"/>
  <c r="AH17" i="4"/>
  <c r="AG17" i="4"/>
  <c r="AF17" i="4"/>
  <c r="AE17" i="4"/>
  <c r="BD16" i="4"/>
  <c r="BC16" i="4"/>
  <c r="BB16" i="4"/>
  <c r="BA16" i="4"/>
  <c r="AZ16" i="4"/>
  <c r="AW16" i="4"/>
  <c r="AV16" i="4"/>
  <c r="AU16" i="4"/>
  <c r="AR16" i="4"/>
  <c r="AQ16" i="4"/>
  <c r="AP16" i="4"/>
  <c r="AM16" i="4"/>
  <c r="AL16" i="4"/>
  <c r="AK16" i="4"/>
  <c r="AH16" i="4"/>
  <c r="AG16" i="4"/>
  <c r="AF16" i="4"/>
  <c r="AE16" i="4"/>
  <c r="BD15" i="4"/>
  <c r="BC15" i="4"/>
  <c r="BB15" i="4"/>
  <c r="BA15" i="4"/>
  <c r="AZ15" i="4"/>
  <c r="AW15" i="4"/>
  <c r="AV15" i="4"/>
  <c r="AU15" i="4"/>
  <c r="AR15" i="4"/>
  <c r="AQ15" i="4"/>
  <c r="AP15" i="4"/>
  <c r="AM15" i="4"/>
  <c r="AL15" i="4"/>
  <c r="AK15" i="4"/>
  <c r="AH15" i="4"/>
  <c r="AG15" i="4"/>
  <c r="AF15" i="4"/>
  <c r="AE15" i="4"/>
  <c r="BD14" i="4"/>
  <c r="BC14" i="4"/>
  <c r="BB14" i="4"/>
  <c r="BA14" i="4"/>
  <c r="AZ14" i="4"/>
  <c r="AW14" i="4"/>
  <c r="AV14" i="4"/>
  <c r="AU14" i="4"/>
  <c r="AR14" i="4"/>
  <c r="AQ14" i="4"/>
  <c r="AP14" i="4"/>
  <c r="AM14" i="4"/>
  <c r="AL14" i="4"/>
  <c r="AK14" i="4"/>
  <c r="AH14" i="4"/>
  <c r="AG14" i="4"/>
  <c r="AF14" i="4"/>
  <c r="AE14" i="4"/>
  <c r="BD13" i="4"/>
  <c r="BC13" i="4"/>
  <c r="BB13" i="4"/>
  <c r="BA13" i="4"/>
  <c r="AZ13" i="4"/>
  <c r="AW13" i="4"/>
  <c r="AV13" i="4"/>
  <c r="AU13" i="4"/>
  <c r="AR13" i="4"/>
  <c r="AQ13" i="4"/>
  <c r="AP13" i="4"/>
  <c r="AM13" i="4"/>
  <c r="AL13" i="4"/>
  <c r="AK13" i="4"/>
  <c r="AH13" i="4"/>
  <c r="AG13" i="4"/>
  <c r="AF13" i="4"/>
  <c r="AE13" i="4"/>
  <c r="BD12" i="4"/>
  <c r="BC12" i="4"/>
  <c r="BB12" i="4"/>
  <c r="BA12" i="4"/>
  <c r="AZ12" i="4"/>
  <c r="AW12" i="4"/>
  <c r="AV12" i="4"/>
  <c r="AU12" i="4"/>
  <c r="AR12" i="4"/>
  <c r="AQ12" i="4"/>
  <c r="AP12" i="4"/>
  <c r="AM12" i="4"/>
  <c r="AL12" i="4"/>
  <c r="AK12" i="4"/>
  <c r="AH12" i="4"/>
  <c r="AG12" i="4"/>
  <c r="AF12" i="4"/>
  <c r="AE12" i="4"/>
  <c r="BD11" i="4"/>
  <c r="BC11" i="4"/>
  <c r="BB11" i="4"/>
  <c r="BA11" i="4"/>
  <c r="AZ11" i="4"/>
  <c r="AW11" i="4"/>
  <c r="AV11" i="4"/>
  <c r="AU11" i="4"/>
  <c r="AR11" i="4"/>
  <c r="AQ11" i="4"/>
  <c r="AP11" i="4"/>
  <c r="AM11" i="4"/>
  <c r="AL11" i="4"/>
  <c r="AK11" i="4"/>
  <c r="AH11" i="4"/>
  <c r="AG11" i="4"/>
  <c r="AF11" i="4"/>
  <c r="AE11" i="4"/>
  <c r="BD10" i="4"/>
  <c r="BC10" i="4"/>
  <c r="BB10" i="4"/>
  <c r="BA10" i="4"/>
  <c r="AZ10" i="4"/>
  <c r="AW10" i="4"/>
  <c r="AV10" i="4"/>
  <c r="AU10" i="4"/>
  <c r="AR10" i="4"/>
  <c r="AQ10" i="4"/>
  <c r="AP10" i="4"/>
  <c r="AS10" i="4" s="1"/>
  <c r="AM10" i="4"/>
  <c r="AL10" i="4"/>
  <c r="AK10" i="4"/>
  <c r="AH10" i="4"/>
  <c r="AG10" i="4"/>
  <c r="AF10" i="4"/>
  <c r="AE10" i="4"/>
  <c r="BD9" i="4"/>
  <c r="BC9" i="4"/>
  <c r="BB9" i="4"/>
  <c r="BA9" i="4"/>
  <c r="AZ9" i="4"/>
  <c r="AW9" i="4"/>
  <c r="AV9" i="4"/>
  <c r="AU9" i="4"/>
  <c r="AR9" i="4"/>
  <c r="AQ9" i="4"/>
  <c r="AP9" i="4"/>
  <c r="AM9" i="4"/>
  <c r="AL9" i="4"/>
  <c r="AK9" i="4"/>
  <c r="AH9" i="4"/>
  <c r="AG9" i="4"/>
  <c r="AF9" i="4"/>
  <c r="AE9" i="4"/>
  <c r="BD8" i="4"/>
  <c r="BC8" i="4"/>
  <c r="BB8" i="4"/>
  <c r="BA8" i="4"/>
  <c r="AZ8" i="4"/>
  <c r="AW8" i="4"/>
  <c r="AV8" i="4"/>
  <c r="AU8" i="4"/>
  <c r="AR8" i="4"/>
  <c r="AQ8" i="4"/>
  <c r="AP8" i="4"/>
  <c r="AM8" i="4"/>
  <c r="AL8" i="4"/>
  <c r="AK8" i="4"/>
  <c r="AH8" i="4"/>
  <c r="AG8" i="4"/>
  <c r="AF8" i="4"/>
  <c r="AE8" i="4"/>
  <c r="BD7" i="4"/>
  <c r="BC7" i="4"/>
  <c r="BB7" i="4"/>
  <c r="BA7" i="4"/>
  <c r="AZ7" i="4"/>
  <c r="AW7" i="4"/>
  <c r="AV7" i="4"/>
  <c r="AU7" i="4"/>
  <c r="AR7" i="4"/>
  <c r="AQ7" i="4"/>
  <c r="AP7" i="4"/>
  <c r="AM7" i="4"/>
  <c r="AL7" i="4"/>
  <c r="AK7" i="4"/>
  <c r="AH7" i="4"/>
  <c r="AG7" i="4"/>
  <c r="AF7" i="4"/>
  <c r="AE7" i="4"/>
  <c r="BD6" i="4"/>
  <c r="BC6" i="4"/>
  <c r="BB6" i="4"/>
  <c r="BA6" i="4"/>
  <c r="AZ6" i="4"/>
  <c r="AW6" i="4"/>
  <c r="AV6" i="4"/>
  <c r="AU6" i="4"/>
  <c r="AR6" i="4"/>
  <c r="AQ6" i="4"/>
  <c r="AP6" i="4"/>
  <c r="AM6" i="4"/>
  <c r="AL6" i="4"/>
  <c r="AK6" i="4"/>
  <c r="AH6" i="4"/>
  <c r="AG6" i="4"/>
  <c r="AF6" i="4"/>
  <c r="AE6" i="4"/>
  <c r="BD5" i="4"/>
  <c r="BC5" i="4"/>
  <c r="BB5" i="4"/>
  <c r="BA5" i="4"/>
  <c r="AZ5" i="4"/>
  <c r="AW5" i="4"/>
  <c r="AV5" i="4"/>
  <c r="AU5" i="4"/>
  <c r="AR5" i="4"/>
  <c r="AQ5" i="4"/>
  <c r="AP5" i="4"/>
  <c r="AM5" i="4"/>
  <c r="AL5" i="4"/>
  <c r="AK5" i="4"/>
  <c r="AH5" i="4"/>
  <c r="AG5" i="4"/>
  <c r="AF5" i="4"/>
  <c r="AE5" i="4"/>
  <c r="BD4" i="4"/>
  <c r="BC4" i="4"/>
  <c r="BB4" i="4"/>
  <c r="BA4" i="4"/>
  <c r="AZ4" i="4"/>
  <c r="AW4" i="4"/>
  <c r="AV4" i="4"/>
  <c r="AU4" i="4"/>
  <c r="AR4" i="4"/>
  <c r="AQ4" i="4"/>
  <c r="AP4" i="4"/>
  <c r="AM4" i="4"/>
  <c r="AL4" i="4"/>
  <c r="AK4" i="4"/>
  <c r="AH4" i="4"/>
  <c r="AG4" i="4"/>
  <c r="AF4" i="4"/>
  <c r="AE4" i="4"/>
  <c r="BD3" i="4"/>
  <c r="BC3" i="4"/>
  <c r="BB3" i="4"/>
  <c r="BA3" i="4"/>
  <c r="AZ3" i="4"/>
  <c r="AW3" i="4"/>
  <c r="AV3" i="4"/>
  <c r="AU3" i="4"/>
  <c r="AR3" i="4"/>
  <c r="AQ3" i="4"/>
  <c r="AP3" i="4"/>
  <c r="AM3" i="4"/>
  <c r="AL3" i="4"/>
  <c r="AK3" i="4"/>
  <c r="AH3" i="4"/>
  <c r="AG3" i="4"/>
  <c r="AF3" i="4"/>
  <c r="AE3" i="4"/>
  <c r="BK202" i="3"/>
  <c r="BJ202" i="3"/>
  <c r="BI202" i="3"/>
  <c r="BH202" i="3"/>
  <c r="BG202" i="3"/>
  <c r="BD202" i="3"/>
  <c r="BC202" i="3"/>
  <c r="BB202" i="3"/>
  <c r="BA202" i="3"/>
  <c r="AX202" i="3"/>
  <c r="AW202" i="3"/>
  <c r="AV202" i="3"/>
  <c r="AS202" i="3"/>
  <c r="AR202" i="3"/>
  <c r="AQ202" i="3"/>
  <c r="AN202" i="3"/>
  <c r="AM202" i="3"/>
  <c r="AL202" i="3"/>
  <c r="AK202" i="3"/>
  <c r="BK201" i="3"/>
  <c r="BJ201" i="3"/>
  <c r="BI201" i="3"/>
  <c r="BH201" i="3"/>
  <c r="BG201" i="3"/>
  <c r="BD201" i="3"/>
  <c r="BC201" i="3"/>
  <c r="BB201" i="3"/>
  <c r="BA201" i="3"/>
  <c r="AX201" i="3"/>
  <c r="AW201" i="3"/>
  <c r="AV201" i="3"/>
  <c r="AS201" i="3"/>
  <c r="AR201" i="3"/>
  <c r="AQ201" i="3"/>
  <c r="AN201" i="3"/>
  <c r="AM201" i="3"/>
  <c r="AL201" i="3"/>
  <c r="AK201" i="3"/>
  <c r="BK200" i="3"/>
  <c r="BJ200" i="3"/>
  <c r="BI200" i="3"/>
  <c r="BH200" i="3"/>
  <c r="BG200" i="3"/>
  <c r="BD200" i="3"/>
  <c r="BC200" i="3"/>
  <c r="BB200" i="3"/>
  <c r="BA200" i="3"/>
  <c r="AX200" i="3"/>
  <c r="AW200" i="3"/>
  <c r="AV200" i="3"/>
  <c r="AS200" i="3"/>
  <c r="AR200" i="3"/>
  <c r="AQ200" i="3"/>
  <c r="AN200" i="3"/>
  <c r="AM200" i="3"/>
  <c r="AL200" i="3"/>
  <c r="AK200" i="3"/>
  <c r="BK199" i="3"/>
  <c r="BJ199" i="3"/>
  <c r="BI199" i="3"/>
  <c r="BH199" i="3"/>
  <c r="BG199" i="3"/>
  <c r="BD199" i="3"/>
  <c r="BC199" i="3"/>
  <c r="BB199" i="3"/>
  <c r="BA199" i="3"/>
  <c r="AX199" i="3"/>
  <c r="AW199" i="3"/>
  <c r="AV199" i="3"/>
  <c r="AS199" i="3"/>
  <c r="AR199" i="3"/>
  <c r="AQ199" i="3"/>
  <c r="AN199" i="3"/>
  <c r="AM199" i="3"/>
  <c r="AL199" i="3"/>
  <c r="AK199" i="3"/>
  <c r="BK198" i="3"/>
  <c r="BJ198" i="3"/>
  <c r="BI198" i="3"/>
  <c r="BH198" i="3"/>
  <c r="BG198" i="3"/>
  <c r="BD198" i="3"/>
  <c r="BC198" i="3"/>
  <c r="BB198" i="3"/>
  <c r="BA198" i="3"/>
  <c r="AX198" i="3"/>
  <c r="AW198" i="3"/>
  <c r="AV198" i="3"/>
  <c r="AS198" i="3"/>
  <c r="AR198" i="3"/>
  <c r="AQ198" i="3"/>
  <c r="AN198" i="3"/>
  <c r="AM198" i="3"/>
  <c r="AL198" i="3"/>
  <c r="AK198" i="3"/>
  <c r="BK197" i="3"/>
  <c r="BJ197" i="3"/>
  <c r="BI197" i="3"/>
  <c r="BH197" i="3"/>
  <c r="BG197" i="3"/>
  <c r="BD197" i="3"/>
  <c r="BC197" i="3"/>
  <c r="BB197" i="3"/>
  <c r="BA197" i="3"/>
  <c r="AX197" i="3"/>
  <c r="AW197" i="3"/>
  <c r="AV197" i="3"/>
  <c r="AS197" i="3"/>
  <c r="AR197" i="3"/>
  <c r="AQ197" i="3"/>
  <c r="AN197" i="3"/>
  <c r="AM197" i="3"/>
  <c r="AL197" i="3"/>
  <c r="AK197" i="3"/>
  <c r="BK196" i="3"/>
  <c r="BJ196" i="3"/>
  <c r="BI196" i="3"/>
  <c r="BH196" i="3"/>
  <c r="BG196" i="3"/>
  <c r="BD196" i="3"/>
  <c r="BC196" i="3"/>
  <c r="BB196" i="3"/>
  <c r="BA196" i="3"/>
  <c r="AX196" i="3"/>
  <c r="AW196" i="3"/>
  <c r="AV196" i="3"/>
  <c r="AS196" i="3"/>
  <c r="AR196" i="3"/>
  <c r="AQ196" i="3"/>
  <c r="AN196" i="3"/>
  <c r="AM196" i="3"/>
  <c r="AL196" i="3"/>
  <c r="AK196" i="3"/>
  <c r="BK195" i="3"/>
  <c r="BJ195" i="3"/>
  <c r="BI195" i="3"/>
  <c r="BH195" i="3"/>
  <c r="BG195" i="3"/>
  <c r="BD195" i="3"/>
  <c r="BC195" i="3"/>
  <c r="BB195" i="3"/>
  <c r="BA195" i="3"/>
  <c r="AX195" i="3"/>
  <c r="AW195" i="3"/>
  <c r="AV195" i="3"/>
  <c r="AS195" i="3"/>
  <c r="AR195" i="3"/>
  <c r="AQ195" i="3"/>
  <c r="AN195" i="3"/>
  <c r="AM195" i="3"/>
  <c r="AL195" i="3"/>
  <c r="AK195" i="3"/>
  <c r="BK194" i="3"/>
  <c r="BJ194" i="3"/>
  <c r="BI194" i="3"/>
  <c r="BH194" i="3"/>
  <c r="BG194" i="3"/>
  <c r="BD194" i="3"/>
  <c r="BC194" i="3"/>
  <c r="BB194" i="3"/>
  <c r="BA194" i="3"/>
  <c r="AX194" i="3"/>
  <c r="AW194" i="3"/>
  <c r="AV194" i="3"/>
  <c r="AS194" i="3"/>
  <c r="AR194" i="3"/>
  <c r="AQ194" i="3"/>
  <c r="AN194" i="3"/>
  <c r="AM194" i="3"/>
  <c r="AL194" i="3"/>
  <c r="AK194" i="3"/>
  <c r="BK193" i="3"/>
  <c r="BJ193" i="3"/>
  <c r="BI193" i="3"/>
  <c r="BH193" i="3"/>
  <c r="BG193" i="3"/>
  <c r="BD193" i="3"/>
  <c r="BC193" i="3"/>
  <c r="BB193" i="3"/>
  <c r="BA193" i="3"/>
  <c r="AX193" i="3"/>
  <c r="AW193" i="3"/>
  <c r="AV193" i="3"/>
  <c r="AS193" i="3"/>
  <c r="AR193" i="3"/>
  <c r="AQ193" i="3"/>
  <c r="AN193" i="3"/>
  <c r="AM193" i="3"/>
  <c r="AL193" i="3"/>
  <c r="AK193" i="3"/>
  <c r="BK192" i="3"/>
  <c r="BJ192" i="3"/>
  <c r="BI192" i="3"/>
  <c r="BH192" i="3"/>
  <c r="BG192" i="3"/>
  <c r="BD192" i="3"/>
  <c r="BC192" i="3"/>
  <c r="BB192" i="3"/>
  <c r="BA192" i="3"/>
  <c r="AX192" i="3"/>
  <c r="AW192" i="3"/>
  <c r="AV192" i="3"/>
  <c r="AS192" i="3"/>
  <c r="AR192" i="3"/>
  <c r="AQ192" i="3"/>
  <c r="AN192" i="3"/>
  <c r="AM192" i="3"/>
  <c r="AL192" i="3"/>
  <c r="AK192" i="3"/>
  <c r="BK191" i="3"/>
  <c r="BJ191" i="3"/>
  <c r="BI191" i="3"/>
  <c r="BH191" i="3"/>
  <c r="BG191" i="3"/>
  <c r="BD191" i="3"/>
  <c r="BC191" i="3"/>
  <c r="BB191" i="3"/>
  <c r="BA191" i="3"/>
  <c r="AX191" i="3"/>
  <c r="AW191" i="3"/>
  <c r="AV191" i="3"/>
  <c r="AS191" i="3"/>
  <c r="AR191" i="3"/>
  <c r="AQ191" i="3"/>
  <c r="AN191" i="3"/>
  <c r="AM191" i="3"/>
  <c r="AL191" i="3"/>
  <c r="AK191" i="3"/>
  <c r="BK190" i="3"/>
  <c r="BJ190" i="3"/>
  <c r="BI190" i="3"/>
  <c r="BH190" i="3"/>
  <c r="BG190" i="3"/>
  <c r="BD190" i="3"/>
  <c r="BC190" i="3"/>
  <c r="BB190" i="3"/>
  <c r="BA190" i="3"/>
  <c r="AX190" i="3"/>
  <c r="AW190" i="3"/>
  <c r="AV190" i="3"/>
  <c r="AS190" i="3"/>
  <c r="AR190" i="3"/>
  <c r="AQ190" i="3"/>
  <c r="AN190" i="3"/>
  <c r="AM190" i="3"/>
  <c r="AL190" i="3"/>
  <c r="AK190" i="3"/>
  <c r="BK189" i="3"/>
  <c r="BJ189" i="3"/>
  <c r="BI189" i="3"/>
  <c r="BH189" i="3"/>
  <c r="BG189" i="3"/>
  <c r="BD189" i="3"/>
  <c r="BC189" i="3"/>
  <c r="BB189" i="3"/>
  <c r="BA189" i="3"/>
  <c r="AX189" i="3"/>
  <c r="AW189" i="3"/>
  <c r="AV189" i="3"/>
  <c r="AS189" i="3"/>
  <c r="AR189" i="3"/>
  <c r="AQ189" i="3"/>
  <c r="AN189" i="3"/>
  <c r="AM189" i="3"/>
  <c r="AL189" i="3"/>
  <c r="AK189" i="3"/>
  <c r="BK188" i="3"/>
  <c r="BJ188" i="3"/>
  <c r="BI188" i="3"/>
  <c r="BH188" i="3"/>
  <c r="BG188" i="3"/>
  <c r="BD188" i="3"/>
  <c r="BC188" i="3"/>
  <c r="BB188" i="3"/>
  <c r="BA188" i="3"/>
  <c r="AX188" i="3"/>
  <c r="AW188" i="3"/>
  <c r="AV188" i="3"/>
  <c r="AS188" i="3"/>
  <c r="AR188" i="3"/>
  <c r="AQ188" i="3"/>
  <c r="AN188" i="3"/>
  <c r="AM188" i="3"/>
  <c r="AL188" i="3"/>
  <c r="AK188" i="3"/>
  <c r="BK187" i="3"/>
  <c r="BJ187" i="3"/>
  <c r="BI187" i="3"/>
  <c r="BH187" i="3"/>
  <c r="BG187" i="3"/>
  <c r="BD187" i="3"/>
  <c r="BC187" i="3"/>
  <c r="BB187" i="3"/>
  <c r="BA187" i="3"/>
  <c r="AX187" i="3"/>
  <c r="AW187" i="3"/>
  <c r="AV187" i="3"/>
  <c r="AS187" i="3"/>
  <c r="AR187" i="3"/>
  <c r="AQ187" i="3"/>
  <c r="AN187" i="3"/>
  <c r="AM187" i="3"/>
  <c r="AL187" i="3"/>
  <c r="AK187" i="3"/>
  <c r="BK186" i="3"/>
  <c r="BJ186" i="3"/>
  <c r="BI186" i="3"/>
  <c r="BH186" i="3"/>
  <c r="BG186" i="3"/>
  <c r="BD186" i="3"/>
  <c r="BC186" i="3"/>
  <c r="BB186" i="3"/>
  <c r="BA186" i="3"/>
  <c r="AX186" i="3"/>
  <c r="AW186" i="3"/>
  <c r="AV186" i="3"/>
  <c r="AS186" i="3"/>
  <c r="AR186" i="3"/>
  <c r="AQ186" i="3"/>
  <c r="AN186" i="3"/>
  <c r="AM186" i="3"/>
  <c r="AL186" i="3"/>
  <c r="AK186" i="3"/>
  <c r="BK185" i="3"/>
  <c r="BJ185" i="3"/>
  <c r="BI185" i="3"/>
  <c r="BH185" i="3"/>
  <c r="BG185" i="3"/>
  <c r="BD185" i="3"/>
  <c r="BC185" i="3"/>
  <c r="BB185" i="3"/>
  <c r="BA185" i="3"/>
  <c r="AX185" i="3"/>
  <c r="AW185" i="3"/>
  <c r="AV185" i="3"/>
  <c r="AS185" i="3"/>
  <c r="AR185" i="3"/>
  <c r="AQ185" i="3"/>
  <c r="AN185" i="3"/>
  <c r="AM185" i="3"/>
  <c r="AL185" i="3"/>
  <c r="AK185" i="3"/>
  <c r="BK184" i="3"/>
  <c r="BJ184" i="3"/>
  <c r="BI184" i="3"/>
  <c r="BH184" i="3"/>
  <c r="BG184" i="3"/>
  <c r="BD184" i="3"/>
  <c r="BC184" i="3"/>
  <c r="BB184" i="3"/>
  <c r="BA184" i="3"/>
  <c r="AX184" i="3"/>
  <c r="AW184" i="3"/>
  <c r="AV184" i="3"/>
  <c r="AS184" i="3"/>
  <c r="AR184" i="3"/>
  <c r="AQ184" i="3"/>
  <c r="AN184" i="3"/>
  <c r="AM184" i="3"/>
  <c r="AL184" i="3"/>
  <c r="AK184" i="3"/>
  <c r="BK183" i="3"/>
  <c r="BJ183" i="3"/>
  <c r="BI183" i="3"/>
  <c r="BH183" i="3"/>
  <c r="BG183" i="3"/>
  <c r="BD183" i="3"/>
  <c r="BC183" i="3"/>
  <c r="BB183" i="3"/>
  <c r="BA183" i="3"/>
  <c r="AX183" i="3"/>
  <c r="AW183" i="3"/>
  <c r="AV183" i="3"/>
  <c r="AS183" i="3"/>
  <c r="AR183" i="3"/>
  <c r="AQ183" i="3"/>
  <c r="AN183" i="3"/>
  <c r="AM183" i="3"/>
  <c r="AL183" i="3"/>
  <c r="AK183" i="3"/>
  <c r="BK182" i="3"/>
  <c r="BJ182" i="3"/>
  <c r="BI182" i="3"/>
  <c r="BH182" i="3"/>
  <c r="BG182" i="3"/>
  <c r="BD182" i="3"/>
  <c r="BC182" i="3"/>
  <c r="BB182" i="3"/>
  <c r="BA182" i="3"/>
  <c r="AX182" i="3"/>
  <c r="AW182" i="3"/>
  <c r="AV182" i="3"/>
  <c r="AS182" i="3"/>
  <c r="AR182" i="3"/>
  <c r="AQ182" i="3"/>
  <c r="AN182" i="3"/>
  <c r="AM182" i="3"/>
  <c r="AL182" i="3"/>
  <c r="AK182" i="3"/>
  <c r="BK181" i="3"/>
  <c r="BJ181" i="3"/>
  <c r="BI181" i="3"/>
  <c r="BH181" i="3"/>
  <c r="BG181" i="3"/>
  <c r="BD181" i="3"/>
  <c r="BC181" i="3"/>
  <c r="BB181" i="3"/>
  <c r="BA181" i="3"/>
  <c r="AX181" i="3"/>
  <c r="AW181" i="3"/>
  <c r="AV181" i="3"/>
  <c r="AS181" i="3"/>
  <c r="AR181" i="3"/>
  <c r="AQ181" i="3"/>
  <c r="AN181" i="3"/>
  <c r="AM181" i="3"/>
  <c r="AL181" i="3"/>
  <c r="AK181" i="3"/>
  <c r="BK180" i="3"/>
  <c r="BJ180" i="3"/>
  <c r="BI180" i="3"/>
  <c r="BH180" i="3"/>
  <c r="BG180" i="3"/>
  <c r="BD180" i="3"/>
  <c r="BC180" i="3"/>
  <c r="BB180" i="3"/>
  <c r="BA180" i="3"/>
  <c r="AX180" i="3"/>
  <c r="AW180" i="3"/>
  <c r="AV180" i="3"/>
  <c r="AS180" i="3"/>
  <c r="AR180" i="3"/>
  <c r="AQ180" i="3"/>
  <c r="AN180" i="3"/>
  <c r="AM180" i="3"/>
  <c r="AL180" i="3"/>
  <c r="AK180" i="3"/>
  <c r="BK179" i="3"/>
  <c r="BJ179" i="3"/>
  <c r="BI179" i="3"/>
  <c r="BH179" i="3"/>
  <c r="BG179" i="3"/>
  <c r="BD179" i="3"/>
  <c r="BC179" i="3"/>
  <c r="BB179" i="3"/>
  <c r="BA179" i="3"/>
  <c r="AX179" i="3"/>
  <c r="AW179" i="3"/>
  <c r="AV179" i="3"/>
  <c r="AS179" i="3"/>
  <c r="AR179" i="3"/>
  <c r="AQ179" i="3"/>
  <c r="AN179" i="3"/>
  <c r="AM179" i="3"/>
  <c r="AL179" i="3"/>
  <c r="AK179" i="3"/>
  <c r="BK178" i="3"/>
  <c r="BJ178" i="3"/>
  <c r="BI178" i="3"/>
  <c r="BH178" i="3"/>
  <c r="BG178" i="3"/>
  <c r="BD178" i="3"/>
  <c r="BC178" i="3"/>
  <c r="BB178" i="3"/>
  <c r="BA178" i="3"/>
  <c r="AX178" i="3"/>
  <c r="AW178" i="3"/>
  <c r="AV178" i="3"/>
  <c r="AS178" i="3"/>
  <c r="AR178" i="3"/>
  <c r="AQ178" i="3"/>
  <c r="AN178" i="3"/>
  <c r="AM178" i="3"/>
  <c r="AL178" i="3"/>
  <c r="AK178" i="3"/>
  <c r="BK177" i="3"/>
  <c r="BJ177" i="3"/>
  <c r="BI177" i="3"/>
  <c r="BH177" i="3"/>
  <c r="BG177" i="3"/>
  <c r="BD177" i="3"/>
  <c r="BC177" i="3"/>
  <c r="BB177" i="3"/>
  <c r="BA177" i="3"/>
  <c r="AX177" i="3"/>
  <c r="AW177" i="3"/>
  <c r="AV177" i="3"/>
  <c r="AS177" i="3"/>
  <c r="AR177" i="3"/>
  <c r="AQ177" i="3"/>
  <c r="AN177" i="3"/>
  <c r="AM177" i="3"/>
  <c r="AL177" i="3"/>
  <c r="AK177" i="3"/>
  <c r="BK176" i="3"/>
  <c r="BJ176" i="3"/>
  <c r="BI176" i="3"/>
  <c r="BH176" i="3"/>
  <c r="BG176" i="3"/>
  <c r="BD176" i="3"/>
  <c r="BC176" i="3"/>
  <c r="BB176" i="3"/>
  <c r="BA176" i="3"/>
  <c r="AX176" i="3"/>
  <c r="AW176" i="3"/>
  <c r="AV176" i="3"/>
  <c r="AS176" i="3"/>
  <c r="AR176" i="3"/>
  <c r="AQ176" i="3"/>
  <c r="AN176" i="3"/>
  <c r="AM176" i="3"/>
  <c r="AL176" i="3"/>
  <c r="AK176" i="3"/>
  <c r="BK175" i="3"/>
  <c r="BJ175" i="3"/>
  <c r="BI175" i="3"/>
  <c r="BH175" i="3"/>
  <c r="BG175" i="3"/>
  <c r="BD175" i="3"/>
  <c r="BC175" i="3"/>
  <c r="BB175" i="3"/>
  <c r="BA175" i="3"/>
  <c r="AX175" i="3"/>
  <c r="AW175" i="3"/>
  <c r="AV175" i="3"/>
  <c r="AS175" i="3"/>
  <c r="AR175" i="3"/>
  <c r="AQ175" i="3"/>
  <c r="AN175" i="3"/>
  <c r="AM175" i="3"/>
  <c r="AL175" i="3"/>
  <c r="AK175" i="3"/>
  <c r="BK174" i="3"/>
  <c r="BJ174" i="3"/>
  <c r="BI174" i="3"/>
  <c r="BH174" i="3"/>
  <c r="BG174" i="3"/>
  <c r="BD174" i="3"/>
  <c r="BC174" i="3"/>
  <c r="BB174" i="3"/>
  <c r="BA174" i="3"/>
  <c r="AX174" i="3"/>
  <c r="AW174" i="3"/>
  <c r="AV174" i="3"/>
  <c r="AS174" i="3"/>
  <c r="AR174" i="3"/>
  <c r="AQ174" i="3"/>
  <c r="AN174" i="3"/>
  <c r="AM174" i="3"/>
  <c r="AL174" i="3"/>
  <c r="AK174" i="3"/>
  <c r="BK173" i="3"/>
  <c r="BJ173" i="3"/>
  <c r="BI173" i="3"/>
  <c r="BH173" i="3"/>
  <c r="BG173" i="3"/>
  <c r="BD173" i="3"/>
  <c r="BC173" i="3"/>
  <c r="BB173" i="3"/>
  <c r="BA173" i="3"/>
  <c r="AX173" i="3"/>
  <c r="AW173" i="3"/>
  <c r="AV173" i="3"/>
  <c r="AS173" i="3"/>
  <c r="AR173" i="3"/>
  <c r="AQ173" i="3"/>
  <c r="AN173" i="3"/>
  <c r="AM173" i="3"/>
  <c r="AL173" i="3"/>
  <c r="AK173" i="3"/>
  <c r="BK172" i="3"/>
  <c r="BJ172" i="3"/>
  <c r="BI172" i="3"/>
  <c r="BH172" i="3"/>
  <c r="BG172" i="3"/>
  <c r="BD172" i="3"/>
  <c r="BC172" i="3"/>
  <c r="BB172" i="3"/>
  <c r="BA172" i="3"/>
  <c r="AX172" i="3"/>
  <c r="AW172" i="3"/>
  <c r="AV172" i="3"/>
  <c r="AS172" i="3"/>
  <c r="AR172" i="3"/>
  <c r="AQ172" i="3"/>
  <c r="AN172" i="3"/>
  <c r="AM172" i="3"/>
  <c r="AL172" i="3"/>
  <c r="AK172" i="3"/>
  <c r="BK171" i="3"/>
  <c r="BJ171" i="3"/>
  <c r="BI171" i="3"/>
  <c r="BH171" i="3"/>
  <c r="BG171" i="3"/>
  <c r="BD171" i="3"/>
  <c r="BC171" i="3"/>
  <c r="BB171" i="3"/>
  <c r="BA171" i="3"/>
  <c r="AX171" i="3"/>
  <c r="AW171" i="3"/>
  <c r="AV171" i="3"/>
  <c r="AS171" i="3"/>
  <c r="AR171" i="3"/>
  <c r="AQ171" i="3"/>
  <c r="AN171" i="3"/>
  <c r="AM171" i="3"/>
  <c r="AL171" i="3"/>
  <c r="AK171" i="3"/>
  <c r="BK170" i="3"/>
  <c r="BJ170" i="3"/>
  <c r="BI170" i="3"/>
  <c r="BH170" i="3"/>
  <c r="BG170" i="3"/>
  <c r="BD170" i="3"/>
  <c r="BC170" i="3"/>
  <c r="BB170" i="3"/>
  <c r="BA170" i="3"/>
  <c r="AX170" i="3"/>
  <c r="AW170" i="3"/>
  <c r="AV170" i="3"/>
  <c r="AS170" i="3"/>
  <c r="AR170" i="3"/>
  <c r="AQ170" i="3"/>
  <c r="AN170" i="3"/>
  <c r="AM170" i="3"/>
  <c r="AL170" i="3"/>
  <c r="AK170" i="3"/>
  <c r="BK169" i="3"/>
  <c r="BJ169" i="3"/>
  <c r="BI169" i="3"/>
  <c r="BH169" i="3"/>
  <c r="BG169" i="3"/>
  <c r="BD169" i="3"/>
  <c r="BC169" i="3"/>
  <c r="BB169" i="3"/>
  <c r="BA169" i="3"/>
  <c r="AX169" i="3"/>
  <c r="AW169" i="3"/>
  <c r="AV169" i="3"/>
  <c r="AS169" i="3"/>
  <c r="AR169" i="3"/>
  <c r="AQ169" i="3"/>
  <c r="AN169" i="3"/>
  <c r="AM169" i="3"/>
  <c r="AL169" i="3"/>
  <c r="AK169" i="3"/>
  <c r="BK168" i="3"/>
  <c r="BJ168" i="3"/>
  <c r="BI168" i="3"/>
  <c r="BH168" i="3"/>
  <c r="BG168" i="3"/>
  <c r="BD168" i="3"/>
  <c r="BC168" i="3"/>
  <c r="BB168" i="3"/>
  <c r="BA168" i="3"/>
  <c r="AX168" i="3"/>
  <c r="AW168" i="3"/>
  <c r="AV168" i="3"/>
  <c r="AS168" i="3"/>
  <c r="AR168" i="3"/>
  <c r="AQ168" i="3"/>
  <c r="AN168" i="3"/>
  <c r="AM168" i="3"/>
  <c r="AL168" i="3"/>
  <c r="AK168" i="3"/>
  <c r="BK167" i="3"/>
  <c r="BJ167" i="3"/>
  <c r="BI167" i="3"/>
  <c r="BH167" i="3"/>
  <c r="BG167" i="3"/>
  <c r="BD167" i="3"/>
  <c r="BC167" i="3"/>
  <c r="BB167" i="3"/>
  <c r="BA167" i="3"/>
  <c r="AX167" i="3"/>
  <c r="AW167" i="3"/>
  <c r="AV167" i="3"/>
  <c r="AS167" i="3"/>
  <c r="AR167" i="3"/>
  <c r="AQ167" i="3"/>
  <c r="AN167" i="3"/>
  <c r="AM167" i="3"/>
  <c r="AL167" i="3"/>
  <c r="AK167" i="3"/>
  <c r="BK166" i="3"/>
  <c r="BJ166" i="3"/>
  <c r="BI166" i="3"/>
  <c r="BH166" i="3"/>
  <c r="BG166" i="3"/>
  <c r="BD166" i="3"/>
  <c r="BC166" i="3"/>
  <c r="BB166" i="3"/>
  <c r="BA166" i="3"/>
  <c r="AX166" i="3"/>
  <c r="AW166" i="3"/>
  <c r="AV166" i="3"/>
  <c r="AS166" i="3"/>
  <c r="AR166" i="3"/>
  <c r="AQ166" i="3"/>
  <c r="AN166" i="3"/>
  <c r="AM166" i="3"/>
  <c r="AL166" i="3"/>
  <c r="AK166" i="3"/>
  <c r="BK165" i="3"/>
  <c r="BJ165" i="3"/>
  <c r="BI165" i="3"/>
  <c r="BH165" i="3"/>
  <c r="BG165" i="3"/>
  <c r="BD165" i="3"/>
  <c r="BC165" i="3"/>
  <c r="BB165" i="3"/>
  <c r="BA165" i="3"/>
  <c r="AX165" i="3"/>
  <c r="AW165" i="3"/>
  <c r="AV165" i="3"/>
  <c r="AS165" i="3"/>
  <c r="AR165" i="3"/>
  <c r="AQ165" i="3"/>
  <c r="AN165" i="3"/>
  <c r="AM165" i="3"/>
  <c r="AL165" i="3"/>
  <c r="AK165" i="3"/>
  <c r="BK164" i="3"/>
  <c r="BJ164" i="3"/>
  <c r="BI164" i="3"/>
  <c r="BH164" i="3"/>
  <c r="BG164" i="3"/>
  <c r="BD164" i="3"/>
  <c r="BC164" i="3"/>
  <c r="BB164" i="3"/>
  <c r="BA164" i="3"/>
  <c r="AX164" i="3"/>
  <c r="AW164" i="3"/>
  <c r="AV164" i="3"/>
  <c r="AS164" i="3"/>
  <c r="AR164" i="3"/>
  <c r="AQ164" i="3"/>
  <c r="AN164" i="3"/>
  <c r="AM164" i="3"/>
  <c r="AL164" i="3"/>
  <c r="AK164" i="3"/>
  <c r="BK163" i="3"/>
  <c r="BJ163" i="3"/>
  <c r="BI163" i="3"/>
  <c r="BH163" i="3"/>
  <c r="BG163" i="3"/>
  <c r="BD163" i="3"/>
  <c r="BC163" i="3"/>
  <c r="BB163" i="3"/>
  <c r="BA163" i="3"/>
  <c r="AX163" i="3"/>
  <c r="AW163" i="3"/>
  <c r="AV163" i="3"/>
  <c r="AS163" i="3"/>
  <c r="AR163" i="3"/>
  <c r="AQ163" i="3"/>
  <c r="AN163" i="3"/>
  <c r="AM163" i="3"/>
  <c r="AL163" i="3"/>
  <c r="AK163" i="3"/>
  <c r="BK162" i="3"/>
  <c r="BJ162" i="3"/>
  <c r="BI162" i="3"/>
  <c r="BH162" i="3"/>
  <c r="BG162" i="3"/>
  <c r="BD162" i="3"/>
  <c r="BC162" i="3"/>
  <c r="BB162" i="3"/>
  <c r="BA162" i="3"/>
  <c r="AX162" i="3"/>
  <c r="AW162" i="3"/>
  <c r="AV162" i="3"/>
  <c r="AS162" i="3"/>
  <c r="AR162" i="3"/>
  <c r="AQ162" i="3"/>
  <c r="AN162" i="3"/>
  <c r="AM162" i="3"/>
  <c r="AL162" i="3"/>
  <c r="AK162" i="3"/>
  <c r="BK161" i="3"/>
  <c r="BJ161" i="3"/>
  <c r="BI161" i="3"/>
  <c r="BH161" i="3"/>
  <c r="BG161" i="3"/>
  <c r="BD161" i="3"/>
  <c r="BC161" i="3"/>
  <c r="BB161" i="3"/>
  <c r="BA161" i="3"/>
  <c r="AX161" i="3"/>
  <c r="AW161" i="3"/>
  <c r="AV161" i="3"/>
  <c r="AS161" i="3"/>
  <c r="AR161" i="3"/>
  <c r="AQ161" i="3"/>
  <c r="AN161" i="3"/>
  <c r="AM161" i="3"/>
  <c r="AL161" i="3"/>
  <c r="AK161" i="3"/>
  <c r="BK160" i="3"/>
  <c r="BJ160" i="3"/>
  <c r="BI160" i="3"/>
  <c r="BH160" i="3"/>
  <c r="BG160" i="3"/>
  <c r="BD160" i="3"/>
  <c r="BC160" i="3"/>
  <c r="BB160" i="3"/>
  <c r="BA160" i="3"/>
  <c r="AX160" i="3"/>
  <c r="AW160" i="3"/>
  <c r="AV160" i="3"/>
  <c r="AS160" i="3"/>
  <c r="AR160" i="3"/>
  <c r="AQ160" i="3"/>
  <c r="AN160" i="3"/>
  <c r="AM160" i="3"/>
  <c r="AL160" i="3"/>
  <c r="AK160" i="3"/>
  <c r="BK159" i="3"/>
  <c r="BJ159" i="3"/>
  <c r="BI159" i="3"/>
  <c r="BH159" i="3"/>
  <c r="BG159" i="3"/>
  <c r="BD159" i="3"/>
  <c r="BC159" i="3"/>
  <c r="BB159" i="3"/>
  <c r="BA159" i="3"/>
  <c r="AX159" i="3"/>
  <c r="AW159" i="3"/>
  <c r="AV159" i="3"/>
  <c r="AS159" i="3"/>
  <c r="AR159" i="3"/>
  <c r="AQ159" i="3"/>
  <c r="AN159" i="3"/>
  <c r="AM159" i="3"/>
  <c r="AL159" i="3"/>
  <c r="AK159" i="3"/>
  <c r="BK158" i="3"/>
  <c r="BJ158" i="3"/>
  <c r="BI158" i="3"/>
  <c r="BH158" i="3"/>
  <c r="BG158" i="3"/>
  <c r="BD158" i="3"/>
  <c r="BC158" i="3"/>
  <c r="BB158" i="3"/>
  <c r="BA158" i="3"/>
  <c r="AX158" i="3"/>
  <c r="AW158" i="3"/>
  <c r="AV158" i="3"/>
  <c r="AS158" i="3"/>
  <c r="AR158" i="3"/>
  <c r="AQ158" i="3"/>
  <c r="AN158" i="3"/>
  <c r="AM158" i="3"/>
  <c r="AL158" i="3"/>
  <c r="AK158" i="3"/>
  <c r="BK157" i="3"/>
  <c r="BJ157" i="3"/>
  <c r="BI157" i="3"/>
  <c r="BH157" i="3"/>
  <c r="BG157" i="3"/>
  <c r="BD157" i="3"/>
  <c r="BC157" i="3"/>
  <c r="BB157" i="3"/>
  <c r="BA157" i="3"/>
  <c r="AX157" i="3"/>
  <c r="AW157" i="3"/>
  <c r="AV157" i="3"/>
  <c r="AS157" i="3"/>
  <c r="AR157" i="3"/>
  <c r="AQ157" i="3"/>
  <c r="AN157" i="3"/>
  <c r="AM157" i="3"/>
  <c r="AL157" i="3"/>
  <c r="AK157" i="3"/>
  <c r="BK156" i="3"/>
  <c r="BJ156" i="3"/>
  <c r="BI156" i="3"/>
  <c r="BH156" i="3"/>
  <c r="BG156" i="3"/>
  <c r="BD156" i="3"/>
  <c r="BC156" i="3"/>
  <c r="BB156" i="3"/>
  <c r="BA156" i="3"/>
  <c r="AX156" i="3"/>
  <c r="AW156" i="3"/>
  <c r="AV156" i="3"/>
  <c r="AS156" i="3"/>
  <c r="AR156" i="3"/>
  <c r="AQ156" i="3"/>
  <c r="AN156" i="3"/>
  <c r="AM156" i="3"/>
  <c r="AL156" i="3"/>
  <c r="AK156" i="3"/>
  <c r="BK155" i="3"/>
  <c r="BJ155" i="3"/>
  <c r="BI155" i="3"/>
  <c r="BH155" i="3"/>
  <c r="BG155" i="3"/>
  <c r="BD155" i="3"/>
  <c r="BC155" i="3"/>
  <c r="BB155" i="3"/>
  <c r="BA155" i="3"/>
  <c r="AX155" i="3"/>
  <c r="AW155" i="3"/>
  <c r="AV155" i="3"/>
  <c r="AS155" i="3"/>
  <c r="AR155" i="3"/>
  <c r="AQ155" i="3"/>
  <c r="AN155" i="3"/>
  <c r="AM155" i="3"/>
  <c r="AL155" i="3"/>
  <c r="AK155" i="3"/>
  <c r="BK154" i="3"/>
  <c r="BJ154" i="3"/>
  <c r="BI154" i="3"/>
  <c r="BH154" i="3"/>
  <c r="BG154" i="3"/>
  <c r="BD154" i="3"/>
  <c r="BC154" i="3"/>
  <c r="BB154" i="3"/>
  <c r="BA154" i="3"/>
  <c r="AX154" i="3"/>
  <c r="AW154" i="3"/>
  <c r="AV154" i="3"/>
  <c r="AS154" i="3"/>
  <c r="AR154" i="3"/>
  <c r="AQ154" i="3"/>
  <c r="AN154" i="3"/>
  <c r="AM154" i="3"/>
  <c r="AL154" i="3"/>
  <c r="AK154" i="3"/>
  <c r="BK153" i="3"/>
  <c r="BJ153" i="3"/>
  <c r="BI153" i="3"/>
  <c r="BH153" i="3"/>
  <c r="BG153" i="3"/>
  <c r="BD153" i="3"/>
  <c r="BC153" i="3"/>
  <c r="BB153" i="3"/>
  <c r="BA153" i="3"/>
  <c r="AX153" i="3"/>
  <c r="AW153" i="3"/>
  <c r="AV153" i="3"/>
  <c r="AS153" i="3"/>
  <c r="AR153" i="3"/>
  <c r="AQ153" i="3"/>
  <c r="AN153" i="3"/>
  <c r="AM153" i="3"/>
  <c r="AL153" i="3"/>
  <c r="AK153" i="3"/>
  <c r="BK152" i="3"/>
  <c r="BJ152" i="3"/>
  <c r="BI152" i="3"/>
  <c r="BH152" i="3"/>
  <c r="BG152" i="3"/>
  <c r="BD152" i="3"/>
  <c r="BC152" i="3"/>
  <c r="BB152" i="3"/>
  <c r="BA152" i="3"/>
  <c r="AX152" i="3"/>
  <c r="AW152" i="3"/>
  <c r="AV152" i="3"/>
  <c r="AS152" i="3"/>
  <c r="AR152" i="3"/>
  <c r="AQ152" i="3"/>
  <c r="AN152" i="3"/>
  <c r="AM152" i="3"/>
  <c r="AL152" i="3"/>
  <c r="AK152" i="3"/>
  <c r="BK151" i="3"/>
  <c r="BJ151" i="3"/>
  <c r="BI151" i="3"/>
  <c r="BH151" i="3"/>
  <c r="BG151" i="3"/>
  <c r="BD151" i="3"/>
  <c r="BC151" i="3"/>
  <c r="BB151" i="3"/>
  <c r="BA151" i="3"/>
  <c r="AX151" i="3"/>
  <c r="AW151" i="3"/>
  <c r="AV151" i="3"/>
  <c r="AS151" i="3"/>
  <c r="AR151" i="3"/>
  <c r="AQ151" i="3"/>
  <c r="AN151" i="3"/>
  <c r="AM151" i="3"/>
  <c r="AL151" i="3"/>
  <c r="AK151" i="3"/>
  <c r="BK150" i="3"/>
  <c r="BJ150" i="3"/>
  <c r="BI150" i="3"/>
  <c r="BH150" i="3"/>
  <c r="BG150" i="3"/>
  <c r="BD150" i="3"/>
  <c r="BC150" i="3"/>
  <c r="BB150" i="3"/>
  <c r="BA150" i="3"/>
  <c r="AX150" i="3"/>
  <c r="AW150" i="3"/>
  <c r="AV150" i="3"/>
  <c r="AS150" i="3"/>
  <c r="AR150" i="3"/>
  <c r="AQ150" i="3"/>
  <c r="AN150" i="3"/>
  <c r="AM150" i="3"/>
  <c r="AL150" i="3"/>
  <c r="AK150" i="3"/>
  <c r="BK149" i="3"/>
  <c r="BJ149" i="3"/>
  <c r="BI149" i="3"/>
  <c r="BH149" i="3"/>
  <c r="BG149" i="3"/>
  <c r="BD149" i="3"/>
  <c r="BC149" i="3"/>
  <c r="BB149" i="3"/>
  <c r="BA149" i="3"/>
  <c r="AX149" i="3"/>
  <c r="AW149" i="3"/>
  <c r="AV149" i="3"/>
  <c r="AS149" i="3"/>
  <c r="AR149" i="3"/>
  <c r="AQ149" i="3"/>
  <c r="AN149" i="3"/>
  <c r="AM149" i="3"/>
  <c r="AL149" i="3"/>
  <c r="AK149" i="3"/>
  <c r="BK148" i="3"/>
  <c r="BJ148" i="3"/>
  <c r="BI148" i="3"/>
  <c r="BH148" i="3"/>
  <c r="BG148" i="3"/>
  <c r="BD148" i="3"/>
  <c r="BC148" i="3"/>
  <c r="BB148" i="3"/>
  <c r="BA148" i="3"/>
  <c r="AX148" i="3"/>
  <c r="AW148" i="3"/>
  <c r="AV148" i="3"/>
  <c r="AS148" i="3"/>
  <c r="AR148" i="3"/>
  <c r="AQ148" i="3"/>
  <c r="AN148" i="3"/>
  <c r="AM148" i="3"/>
  <c r="AL148" i="3"/>
  <c r="AK148" i="3"/>
  <c r="BK147" i="3"/>
  <c r="BJ147" i="3"/>
  <c r="BI147" i="3"/>
  <c r="BH147" i="3"/>
  <c r="BG147" i="3"/>
  <c r="BD147" i="3"/>
  <c r="BC147" i="3"/>
  <c r="BB147" i="3"/>
  <c r="BA147" i="3"/>
  <c r="AX147" i="3"/>
  <c r="AW147" i="3"/>
  <c r="AV147" i="3"/>
  <c r="AS147" i="3"/>
  <c r="AR147" i="3"/>
  <c r="AQ147" i="3"/>
  <c r="AN147" i="3"/>
  <c r="AM147" i="3"/>
  <c r="AL147" i="3"/>
  <c r="AK147" i="3"/>
  <c r="BK146" i="3"/>
  <c r="BJ146" i="3"/>
  <c r="BI146" i="3"/>
  <c r="BH146" i="3"/>
  <c r="BG146" i="3"/>
  <c r="BD146" i="3"/>
  <c r="BC146" i="3"/>
  <c r="BB146" i="3"/>
  <c r="BA146" i="3"/>
  <c r="AX146" i="3"/>
  <c r="AW146" i="3"/>
  <c r="AV146" i="3"/>
  <c r="AS146" i="3"/>
  <c r="AR146" i="3"/>
  <c r="AQ146" i="3"/>
  <c r="AN146" i="3"/>
  <c r="AM146" i="3"/>
  <c r="AL146" i="3"/>
  <c r="AK146" i="3"/>
  <c r="BK145" i="3"/>
  <c r="BJ145" i="3"/>
  <c r="BI145" i="3"/>
  <c r="BH145" i="3"/>
  <c r="BG145" i="3"/>
  <c r="BD145" i="3"/>
  <c r="BC145" i="3"/>
  <c r="BB145" i="3"/>
  <c r="BA145" i="3"/>
  <c r="AX145" i="3"/>
  <c r="AW145" i="3"/>
  <c r="AV145" i="3"/>
  <c r="AS145" i="3"/>
  <c r="AR145" i="3"/>
  <c r="AQ145" i="3"/>
  <c r="AN145" i="3"/>
  <c r="AM145" i="3"/>
  <c r="AL145" i="3"/>
  <c r="AK145" i="3"/>
  <c r="BK144" i="3"/>
  <c r="BJ144" i="3"/>
  <c r="BI144" i="3"/>
  <c r="BH144" i="3"/>
  <c r="BG144" i="3"/>
  <c r="BD144" i="3"/>
  <c r="BC144" i="3"/>
  <c r="BB144" i="3"/>
  <c r="BA144" i="3"/>
  <c r="AX144" i="3"/>
  <c r="AW144" i="3"/>
  <c r="AV144" i="3"/>
  <c r="AS144" i="3"/>
  <c r="AR144" i="3"/>
  <c r="AQ144" i="3"/>
  <c r="AN144" i="3"/>
  <c r="AM144" i="3"/>
  <c r="AL144" i="3"/>
  <c r="AK144" i="3"/>
  <c r="BK143" i="3"/>
  <c r="BJ143" i="3"/>
  <c r="BI143" i="3"/>
  <c r="BH143" i="3"/>
  <c r="BG143" i="3"/>
  <c r="BD143" i="3"/>
  <c r="BC143" i="3"/>
  <c r="BB143" i="3"/>
  <c r="BA143" i="3"/>
  <c r="AX143" i="3"/>
  <c r="AW143" i="3"/>
  <c r="AV143" i="3"/>
  <c r="AS143" i="3"/>
  <c r="AR143" i="3"/>
  <c r="AQ143" i="3"/>
  <c r="AN143" i="3"/>
  <c r="AM143" i="3"/>
  <c r="AL143" i="3"/>
  <c r="AK143" i="3"/>
  <c r="BK142" i="3"/>
  <c r="BJ142" i="3"/>
  <c r="BI142" i="3"/>
  <c r="BH142" i="3"/>
  <c r="BG142" i="3"/>
  <c r="BD142" i="3"/>
  <c r="BC142" i="3"/>
  <c r="BB142" i="3"/>
  <c r="BA142" i="3"/>
  <c r="AX142" i="3"/>
  <c r="AW142" i="3"/>
  <c r="AV142" i="3"/>
  <c r="AS142" i="3"/>
  <c r="AR142" i="3"/>
  <c r="AQ142" i="3"/>
  <c r="AN142" i="3"/>
  <c r="AM142" i="3"/>
  <c r="AL142" i="3"/>
  <c r="AK142" i="3"/>
  <c r="BK141" i="3"/>
  <c r="BJ141" i="3"/>
  <c r="BI141" i="3"/>
  <c r="BH141" i="3"/>
  <c r="BG141" i="3"/>
  <c r="BD141" i="3"/>
  <c r="BC141" i="3"/>
  <c r="BB141" i="3"/>
  <c r="BA141" i="3"/>
  <c r="AX141" i="3"/>
  <c r="AW141" i="3"/>
  <c r="AV141" i="3"/>
  <c r="AS141" i="3"/>
  <c r="AR141" i="3"/>
  <c r="AQ141" i="3"/>
  <c r="AN141" i="3"/>
  <c r="AM141" i="3"/>
  <c r="AL141" i="3"/>
  <c r="AK141" i="3"/>
  <c r="BK140" i="3"/>
  <c r="BJ140" i="3"/>
  <c r="BI140" i="3"/>
  <c r="BH140" i="3"/>
  <c r="BG140" i="3"/>
  <c r="BD140" i="3"/>
  <c r="BC140" i="3"/>
  <c r="BB140" i="3"/>
  <c r="BA140" i="3"/>
  <c r="AX140" i="3"/>
  <c r="AW140" i="3"/>
  <c r="AV140" i="3"/>
  <c r="AS140" i="3"/>
  <c r="AR140" i="3"/>
  <c r="AQ140" i="3"/>
  <c r="AN140" i="3"/>
  <c r="AM140" i="3"/>
  <c r="AL140" i="3"/>
  <c r="AK140" i="3"/>
  <c r="BK139" i="3"/>
  <c r="BJ139" i="3"/>
  <c r="BI139" i="3"/>
  <c r="BH139" i="3"/>
  <c r="BG139" i="3"/>
  <c r="BD139" i="3"/>
  <c r="BC139" i="3"/>
  <c r="BB139" i="3"/>
  <c r="BA139" i="3"/>
  <c r="AX139" i="3"/>
  <c r="AW139" i="3"/>
  <c r="AV139" i="3"/>
  <c r="AS139" i="3"/>
  <c r="AR139" i="3"/>
  <c r="AQ139" i="3"/>
  <c r="AN139" i="3"/>
  <c r="AM139" i="3"/>
  <c r="AL139" i="3"/>
  <c r="AK139" i="3"/>
  <c r="BK138" i="3"/>
  <c r="BJ138" i="3"/>
  <c r="BI138" i="3"/>
  <c r="BH138" i="3"/>
  <c r="BG138" i="3"/>
  <c r="BD138" i="3"/>
  <c r="BC138" i="3"/>
  <c r="BB138" i="3"/>
  <c r="BA138" i="3"/>
  <c r="AX138" i="3"/>
  <c r="AW138" i="3"/>
  <c r="AV138" i="3"/>
  <c r="AS138" i="3"/>
  <c r="AR138" i="3"/>
  <c r="AQ138" i="3"/>
  <c r="AN138" i="3"/>
  <c r="AM138" i="3"/>
  <c r="AL138" i="3"/>
  <c r="AK138" i="3"/>
  <c r="BK137" i="3"/>
  <c r="BJ137" i="3"/>
  <c r="BI137" i="3"/>
  <c r="BH137" i="3"/>
  <c r="BG137" i="3"/>
  <c r="BD137" i="3"/>
  <c r="BC137" i="3"/>
  <c r="BB137" i="3"/>
  <c r="BA137" i="3"/>
  <c r="AX137" i="3"/>
  <c r="AW137" i="3"/>
  <c r="AV137" i="3"/>
  <c r="AS137" i="3"/>
  <c r="AR137" i="3"/>
  <c r="AQ137" i="3"/>
  <c r="AN137" i="3"/>
  <c r="AM137" i="3"/>
  <c r="AL137" i="3"/>
  <c r="AK137" i="3"/>
  <c r="BK136" i="3"/>
  <c r="BJ136" i="3"/>
  <c r="BI136" i="3"/>
  <c r="BH136" i="3"/>
  <c r="BG136" i="3"/>
  <c r="BD136" i="3"/>
  <c r="BC136" i="3"/>
  <c r="BB136" i="3"/>
  <c r="BA136" i="3"/>
  <c r="AX136" i="3"/>
  <c r="AW136" i="3"/>
  <c r="AV136" i="3"/>
  <c r="AS136" i="3"/>
  <c r="AR136" i="3"/>
  <c r="AQ136" i="3"/>
  <c r="AN136" i="3"/>
  <c r="AM136" i="3"/>
  <c r="AL136" i="3"/>
  <c r="AK136" i="3"/>
  <c r="BK135" i="3"/>
  <c r="BJ135" i="3"/>
  <c r="BI135" i="3"/>
  <c r="BH135" i="3"/>
  <c r="BG135" i="3"/>
  <c r="BD135" i="3"/>
  <c r="BC135" i="3"/>
  <c r="BB135" i="3"/>
  <c r="BA135" i="3"/>
  <c r="AX135" i="3"/>
  <c r="AW135" i="3"/>
  <c r="AV135" i="3"/>
  <c r="AS135" i="3"/>
  <c r="AR135" i="3"/>
  <c r="AQ135" i="3"/>
  <c r="AN135" i="3"/>
  <c r="AM135" i="3"/>
  <c r="AL135" i="3"/>
  <c r="AK135" i="3"/>
  <c r="BK134" i="3"/>
  <c r="BJ134" i="3"/>
  <c r="BI134" i="3"/>
  <c r="BH134" i="3"/>
  <c r="BG134" i="3"/>
  <c r="BD134" i="3"/>
  <c r="BC134" i="3"/>
  <c r="BB134" i="3"/>
  <c r="BA134" i="3"/>
  <c r="AX134" i="3"/>
  <c r="AW134" i="3"/>
  <c r="AV134" i="3"/>
  <c r="AS134" i="3"/>
  <c r="AR134" i="3"/>
  <c r="AQ134" i="3"/>
  <c r="AN134" i="3"/>
  <c r="AM134" i="3"/>
  <c r="AL134" i="3"/>
  <c r="AK134" i="3"/>
  <c r="BK133" i="3"/>
  <c r="BJ133" i="3"/>
  <c r="BI133" i="3"/>
  <c r="BH133" i="3"/>
  <c r="BG133" i="3"/>
  <c r="BD133" i="3"/>
  <c r="BC133" i="3"/>
  <c r="BB133" i="3"/>
  <c r="BA133" i="3"/>
  <c r="AX133" i="3"/>
  <c r="AW133" i="3"/>
  <c r="AV133" i="3"/>
  <c r="AS133" i="3"/>
  <c r="AR133" i="3"/>
  <c r="AQ133" i="3"/>
  <c r="AN133" i="3"/>
  <c r="AM133" i="3"/>
  <c r="AL133" i="3"/>
  <c r="AK133" i="3"/>
  <c r="BK132" i="3"/>
  <c r="BJ132" i="3"/>
  <c r="BI132" i="3"/>
  <c r="BH132" i="3"/>
  <c r="BG132" i="3"/>
  <c r="BD132" i="3"/>
  <c r="BC132" i="3"/>
  <c r="BB132" i="3"/>
  <c r="BA132" i="3"/>
  <c r="AX132" i="3"/>
  <c r="AW132" i="3"/>
  <c r="AV132" i="3"/>
  <c r="AS132" i="3"/>
  <c r="AR132" i="3"/>
  <c r="AQ132" i="3"/>
  <c r="AN132" i="3"/>
  <c r="AM132" i="3"/>
  <c r="AL132" i="3"/>
  <c r="AK132" i="3"/>
  <c r="BK131" i="3"/>
  <c r="BJ131" i="3"/>
  <c r="BI131" i="3"/>
  <c r="BH131" i="3"/>
  <c r="BG131" i="3"/>
  <c r="BD131" i="3"/>
  <c r="BC131" i="3"/>
  <c r="BB131" i="3"/>
  <c r="BA131" i="3"/>
  <c r="AX131" i="3"/>
  <c r="AW131" i="3"/>
  <c r="AV131" i="3"/>
  <c r="AS131" i="3"/>
  <c r="AR131" i="3"/>
  <c r="AQ131" i="3"/>
  <c r="AN131" i="3"/>
  <c r="AM131" i="3"/>
  <c r="AL131" i="3"/>
  <c r="AK131" i="3"/>
  <c r="BK130" i="3"/>
  <c r="BJ130" i="3"/>
  <c r="BI130" i="3"/>
  <c r="BH130" i="3"/>
  <c r="BG130" i="3"/>
  <c r="BD130" i="3"/>
  <c r="BC130" i="3"/>
  <c r="BB130" i="3"/>
  <c r="BA130" i="3"/>
  <c r="AX130" i="3"/>
  <c r="AW130" i="3"/>
  <c r="AV130" i="3"/>
  <c r="AS130" i="3"/>
  <c r="AR130" i="3"/>
  <c r="AQ130" i="3"/>
  <c r="AN130" i="3"/>
  <c r="AM130" i="3"/>
  <c r="AL130" i="3"/>
  <c r="AK130" i="3"/>
  <c r="BK129" i="3"/>
  <c r="BJ129" i="3"/>
  <c r="BI129" i="3"/>
  <c r="BH129" i="3"/>
  <c r="BG129" i="3"/>
  <c r="BD129" i="3"/>
  <c r="BC129" i="3"/>
  <c r="BB129" i="3"/>
  <c r="BA129" i="3"/>
  <c r="AX129" i="3"/>
  <c r="AW129" i="3"/>
  <c r="AV129" i="3"/>
  <c r="AS129" i="3"/>
  <c r="AR129" i="3"/>
  <c r="AQ129" i="3"/>
  <c r="AN129" i="3"/>
  <c r="AM129" i="3"/>
  <c r="AL129" i="3"/>
  <c r="AK129" i="3"/>
  <c r="BK128" i="3"/>
  <c r="BJ128" i="3"/>
  <c r="BI128" i="3"/>
  <c r="BH128" i="3"/>
  <c r="BG128" i="3"/>
  <c r="BD128" i="3"/>
  <c r="BC128" i="3"/>
  <c r="BB128" i="3"/>
  <c r="BA128" i="3"/>
  <c r="AX128" i="3"/>
  <c r="AW128" i="3"/>
  <c r="AV128" i="3"/>
  <c r="AS128" i="3"/>
  <c r="AR128" i="3"/>
  <c r="AQ128" i="3"/>
  <c r="AN128" i="3"/>
  <c r="AM128" i="3"/>
  <c r="AL128" i="3"/>
  <c r="AK128" i="3"/>
  <c r="BK127" i="3"/>
  <c r="BJ127" i="3"/>
  <c r="BI127" i="3"/>
  <c r="BH127" i="3"/>
  <c r="BG127" i="3"/>
  <c r="BD127" i="3"/>
  <c r="BC127" i="3"/>
  <c r="BB127" i="3"/>
  <c r="BA127" i="3"/>
  <c r="AX127" i="3"/>
  <c r="AW127" i="3"/>
  <c r="AV127" i="3"/>
  <c r="AS127" i="3"/>
  <c r="AR127" i="3"/>
  <c r="AQ127" i="3"/>
  <c r="AN127" i="3"/>
  <c r="AM127" i="3"/>
  <c r="AL127" i="3"/>
  <c r="AK127" i="3"/>
  <c r="BK126" i="3"/>
  <c r="BJ126" i="3"/>
  <c r="BI126" i="3"/>
  <c r="BH126" i="3"/>
  <c r="BG126" i="3"/>
  <c r="BD126" i="3"/>
  <c r="BC126" i="3"/>
  <c r="BB126" i="3"/>
  <c r="BA126" i="3"/>
  <c r="AX126" i="3"/>
  <c r="AW126" i="3"/>
  <c r="AV126" i="3"/>
  <c r="AS126" i="3"/>
  <c r="AR126" i="3"/>
  <c r="AQ126" i="3"/>
  <c r="AN126" i="3"/>
  <c r="AM126" i="3"/>
  <c r="AL126" i="3"/>
  <c r="AK126" i="3"/>
  <c r="BK125" i="3"/>
  <c r="BJ125" i="3"/>
  <c r="BI125" i="3"/>
  <c r="BH125" i="3"/>
  <c r="BG125" i="3"/>
  <c r="BD125" i="3"/>
  <c r="BC125" i="3"/>
  <c r="BB125" i="3"/>
  <c r="BA125" i="3"/>
  <c r="AX125" i="3"/>
  <c r="AW125" i="3"/>
  <c r="AV125" i="3"/>
  <c r="AS125" i="3"/>
  <c r="AR125" i="3"/>
  <c r="AQ125" i="3"/>
  <c r="AN125" i="3"/>
  <c r="AM125" i="3"/>
  <c r="AL125" i="3"/>
  <c r="AK125" i="3"/>
  <c r="BK124" i="3"/>
  <c r="BJ124" i="3"/>
  <c r="BI124" i="3"/>
  <c r="BH124" i="3"/>
  <c r="BG124" i="3"/>
  <c r="BD124" i="3"/>
  <c r="BC124" i="3"/>
  <c r="BB124" i="3"/>
  <c r="BA124" i="3"/>
  <c r="AX124" i="3"/>
  <c r="AW124" i="3"/>
  <c r="AV124" i="3"/>
  <c r="AS124" i="3"/>
  <c r="AR124" i="3"/>
  <c r="AQ124" i="3"/>
  <c r="AN124" i="3"/>
  <c r="AM124" i="3"/>
  <c r="AL124" i="3"/>
  <c r="AK124" i="3"/>
  <c r="BK123" i="3"/>
  <c r="BJ123" i="3"/>
  <c r="BI123" i="3"/>
  <c r="BH123" i="3"/>
  <c r="BG123" i="3"/>
  <c r="BD123" i="3"/>
  <c r="BC123" i="3"/>
  <c r="BB123" i="3"/>
  <c r="BA123" i="3"/>
  <c r="AX123" i="3"/>
  <c r="AW123" i="3"/>
  <c r="AV123" i="3"/>
  <c r="AS123" i="3"/>
  <c r="AR123" i="3"/>
  <c r="AQ123" i="3"/>
  <c r="AN123" i="3"/>
  <c r="AM123" i="3"/>
  <c r="AL123" i="3"/>
  <c r="AK123" i="3"/>
  <c r="BK122" i="3"/>
  <c r="BJ122" i="3"/>
  <c r="BI122" i="3"/>
  <c r="BH122" i="3"/>
  <c r="BG122" i="3"/>
  <c r="BD122" i="3"/>
  <c r="BC122" i="3"/>
  <c r="BB122" i="3"/>
  <c r="BA122" i="3"/>
  <c r="AX122" i="3"/>
  <c r="AW122" i="3"/>
  <c r="AV122" i="3"/>
  <c r="AS122" i="3"/>
  <c r="AR122" i="3"/>
  <c r="AQ122" i="3"/>
  <c r="AN122" i="3"/>
  <c r="AM122" i="3"/>
  <c r="AL122" i="3"/>
  <c r="AK122" i="3"/>
  <c r="BK121" i="3"/>
  <c r="BJ121" i="3"/>
  <c r="BI121" i="3"/>
  <c r="BH121" i="3"/>
  <c r="BG121" i="3"/>
  <c r="BD121" i="3"/>
  <c r="BC121" i="3"/>
  <c r="BB121" i="3"/>
  <c r="BA121" i="3"/>
  <c r="AX121" i="3"/>
  <c r="AW121" i="3"/>
  <c r="AV121" i="3"/>
  <c r="AS121" i="3"/>
  <c r="AR121" i="3"/>
  <c r="AQ121" i="3"/>
  <c r="AN121" i="3"/>
  <c r="AM121" i="3"/>
  <c r="AL121" i="3"/>
  <c r="AK121" i="3"/>
  <c r="BK120" i="3"/>
  <c r="BJ120" i="3"/>
  <c r="BI120" i="3"/>
  <c r="BH120" i="3"/>
  <c r="BG120" i="3"/>
  <c r="BD120" i="3"/>
  <c r="BC120" i="3"/>
  <c r="BB120" i="3"/>
  <c r="BA120" i="3"/>
  <c r="AX120" i="3"/>
  <c r="AW120" i="3"/>
  <c r="AV120" i="3"/>
  <c r="AS120" i="3"/>
  <c r="AR120" i="3"/>
  <c r="AQ120" i="3"/>
  <c r="AN120" i="3"/>
  <c r="AM120" i="3"/>
  <c r="AL120" i="3"/>
  <c r="AK120" i="3"/>
  <c r="BK119" i="3"/>
  <c r="BJ119" i="3"/>
  <c r="BI119" i="3"/>
  <c r="BH119" i="3"/>
  <c r="BG119" i="3"/>
  <c r="BD119" i="3"/>
  <c r="BC119" i="3"/>
  <c r="BB119" i="3"/>
  <c r="BA119" i="3"/>
  <c r="AX119" i="3"/>
  <c r="AW119" i="3"/>
  <c r="AV119" i="3"/>
  <c r="AS119" i="3"/>
  <c r="AR119" i="3"/>
  <c r="AQ119" i="3"/>
  <c r="AN119" i="3"/>
  <c r="AM119" i="3"/>
  <c r="AL119" i="3"/>
  <c r="AK119" i="3"/>
  <c r="BK118" i="3"/>
  <c r="BJ118" i="3"/>
  <c r="BI118" i="3"/>
  <c r="BH118" i="3"/>
  <c r="BG118" i="3"/>
  <c r="BD118" i="3"/>
  <c r="BC118" i="3"/>
  <c r="BB118" i="3"/>
  <c r="BA118" i="3"/>
  <c r="AX118" i="3"/>
  <c r="AW118" i="3"/>
  <c r="AV118" i="3"/>
  <c r="AS118" i="3"/>
  <c r="AR118" i="3"/>
  <c r="AQ118" i="3"/>
  <c r="AN118" i="3"/>
  <c r="AM118" i="3"/>
  <c r="AL118" i="3"/>
  <c r="AK118" i="3"/>
  <c r="BK117" i="3"/>
  <c r="BJ117" i="3"/>
  <c r="BI117" i="3"/>
  <c r="BH117" i="3"/>
  <c r="BG117" i="3"/>
  <c r="BD117" i="3"/>
  <c r="BC117" i="3"/>
  <c r="BB117" i="3"/>
  <c r="BA117" i="3"/>
  <c r="AX117" i="3"/>
  <c r="AW117" i="3"/>
  <c r="AV117" i="3"/>
  <c r="AS117" i="3"/>
  <c r="AR117" i="3"/>
  <c r="AQ117" i="3"/>
  <c r="AN117" i="3"/>
  <c r="AM117" i="3"/>
  <c r="AL117" i="3"/>
  <c r="AK117" i="3"/>
  <c r="BK116" i="3"/>
  <c r="BJ116" i="3"/>
  <c r="BI116" i="3"/>
  <c r="BH116" i="3"/>
  <c r="BG116" i="3"/>
  <c r="BD116" i="3"/>
  <c r="BC116" i="3"/>
  <c r="BB116" i="3"/>
  <c r="BA116" i="3"/>
  <c r="AX116" i="3"/>
  <c r="AW116" i="3"/>
  <c r="AV116" i="3"/>
  <c r="AS116" i="3"/>
  <c r="AR116" i="3"/>
  <c r="AQ116" i="3"/>
  <c r="AN116" i="3"/>
  <c r="AM116" i="3"/>
  <c r="AL116" i="3"/>
  <c r="AK116" i="3"/>
  <c r="BK115" i="3"/>
  <c r="BJ115" i="3"/>
  <c r="BI115" i="3"/>
  <c r="BH115" i="3"/>
  <c r="BG115" i="3"/>
  <c r="BD115" i="3"/>
  <c r="BC115" i="3"/>
  <c r="BB115" i="3"/>
  <c r="BA115" i="3"/>
  <c r="AX115" i="3"/>
  <c r="AW115" i="3"/>
  <c r="AV115" i="3"/>
  <c r="AS115" i="3"/>
  <c r="AR115" i="3"/>
  <c r="AQ115" i="3"/>
  <c r="AN115" i="3"/>
  <c r="AM115" i="3"/>
  <c r="AL115" i="3"/>
  <c r="AK115" i="3"/>
  <c r="BK114" i="3"/>
  <c r="BJ114" i="3"/>
  <c r="BI114" i="3"/>
  <c r="BH114" i="3"/>
  <c r="BG114" i="3"/>
  <c r="BD114" i="3"/>
  <c r="BC114" i="3"/>
  <c r="BB114" i="3"/>
  <c r="BA114" i="3"/>
  <c r="AX114" i="3"/>
  <c r="AW114" i="3"/>
  <c r="AV114" i="3"/>
  <c r="AS114" i="3"/>
  <c r="AR114" i="3"/>
  <c r="AQ114" i="3"/>
  <c r="AN114" i="3"/>
  <c r="AM114" i="3"/>
  <c r="AL114" i="3"/>
  <c r="AK114" i="3"/>
  <c r="BK113" i="3"/>
  <c r="BJ113" i="3"/>
  <c r="BI113" i="3"/>
  <c r="BH113" i="3"/>
  <c r="BG113" i="3"/>
  <c r="BD113" i="3"/>
  <c r="BC113" i="3"/>
  <c r="BB113" i="3"/>
  <c r="BA113" i="3"/>
  <c r="AX113" i="3"/>
  <c r="AW113" i="3"/>
  <c r="AV113" i="3"/>
  <c r="AS113" i="3"/>
  <c r="AR113" i="3"/>
  <c r="AQ113" i="3"/>
  <c r="AN113" i="3"/>
  <c r="AM113" i="3"/>
  <c r="AL113" i="3"/>
  <c r="AK113" i="3"/>
  <c r="BK112" i="3"/>
  <c r="BJ112" i="3"/>
  <c r="BI112" i="3"/>
  <c r="BH112" i="3"/>
  <c r="BG112" i="3"/>
  <c r="BD112" i="3"/>
  <c r="BC112" i="3"/>
  <c r="BB112" i="3"/>
  <c r="BA112" i="3"/>
  <c r="AX112" i="3"/>
  <c r="AW112" i="3"/>
  <c r="AV112" i="3"/>
  <c r="AS112" i="3"/>
  <c r="AR112" i="3"/>
  <c r="AQ112" i="3"/>
  <c r="AN112" i="3"/>
  <c r="AM112" i="3"/>
  <c r="AL112" i="3"/>
  <c r="AK112" i="3"/>
  <c r="BK111" i="3"/>
  <c r="BJ111" i="3"/>
  <c r="BI111" i="3"/>
  <c r="BH111" i="3"/>
  <c r="BG111" i="3"/>
  <c r="BD111" i="3"/>
  <c r="BC111" i="3"/>
  <c r="BB111" i="3"/>
  <c r="BA111" i="3"/>
  <c r="AX111" i="3"/>
  <c r="AW111" i="3"/>
  <c r="AV111" i="3"/>
  <c r="AS111" i="3"/>
  <c r="AR111" i="3"/>
  <c r="AQ111" i="3"/>
  <c r="AN111" i="3"/>
  <c r="AM111" i="3"/>
  <c r="AL111" i="3"/>
  <c r="AK111" i="3"/>
  <c r="BK110" i="3"/>
  <c r="BJ110" i="3"/>
  <c r="BI110" i="3"/>
  <c r="BH110" i="3"/>
  <c r="BG110" i="3"/>
  <c r="BD110" i="3"/>
  <c r="BC110" i="3"/>
  <c r="BB110" i="3"/>
  <c r="BA110" i="3"/>
  <c r="AX110" i="3"/>
  <c r="AW110" i="3"/>
  <c r="AV110" i="3"/>
  <c r="AS110" i="3"/>
  <c r="AR110" i="3"/>
  <c r="AQ110" i="3"/>
  <c r="AN110" i="3"/>
  <c r="AM110" i="3"/>
  <c r="AL110" i="3"/>
  <c r="AK110" i="3"/>
  <c r="BK109" i="3"/>
  <c r="BJ109" i="3"/>
  <c r="BI109" i="3"/>
  <c r="BH109" i="3"/>
  <c r="BG109" i="3"/>
  <c r="BD109" i="3"/>
  <c r="BC109" i="3"/>
  <c r="BB109" i="3"/>
  <c r="BA109" i="3"/>
  <c r="AX109" i="3"/>
  <c r="AW109" i="3"/>
  <c r="AV109" i="3"/>
  <c r="AS109" i="3"/>
  <c r="AR109" i="3"/>
  <c r="AQ109" i="3"/>
  <c r="AN109" i="3"/>
  <c r="AM109" i="3"/>
  <c r="AL109" i="3"/>
  <c r="AK109" i="3"/>
  <c r="BK108" i="3"/>
  <c r="BJ108" i="3"/>
  <c r="BI108" i="3"/>
  <c r="BH108" i="3"/>
  <c r="BG108" i="3"/>
  <c r="BD108" i="3"/>
  <c r="BC108" i="3"/>
  <c r="BB108" i="3"/>
  <c r="BA108" i="3"/>
  <c r="AX108" i="3"/>
  <c r="AW108" i="3"/>
  <c r="AV108" i="3"/>
  <c r="AS108" i="3"/>
  <c r="AR108" i="3"/>
  <c r="AQ108" i="3"/>
  <c r="AN108" i="3"/>
  <c r="AM108" i="3"/>
  <c r="AL108" i="3"/>
  <c r="AK108" i="3"/>
  <c r="BK107" i="3"/>
  <c r="BJ107" i="3"/>
  <c r="BI107" i="3"/>
  <c r="BH107" i="3"/>
  <c r="BG107" i="3"/>
  <c r="BD107" i="3"/>
  <c r="BC107" i="3"/>
  <c r="BB107" i="3"/>
  <c r="BA107" i="3"/>
  <c r="AX107" i="3"/>
  <c r="AW107" i="3"/>
  <c r="AV107" i="3"/>
  <c r="AS107" i="3"/>
  <c r="AR107" i="3"/>
  <c r="AQ107" i="3"/>
  <c r="AN107" i="3"/>
  <c r="AM107" i="3"/>
  <c r="AL107" i="3"/>
  <c r="AK107" i="3"/>
  <c r="BK106" i="3"/>
  <c r="BJ106" i="3"/>
  <c r="BI106" i="3"/>
  <c r="BH106" i="3"/>
  <c r="BG106" i="3"/>
  <c r="BD106" i="3"/>
  <c r="BC106" i="3"/>
  <c r="BB106" i="3"/>
  <c r="BA106" i="3"/>
  <c r="AX106" i="3"/>
  <c r="AW106" i="3"/>
  <c r="AV106" i="3"/>
  <c r="AS106" i="3"/>
  <c r="AR106" i="3"/>
  <c r="AQ106" i="3"/>
  <c r="AN106" i="3"/>
  <c r="AM106" i="3"/>
  <c r="AL106" i="3"/>
  <c r="AK106" i="3"/>
  <c r="BK105" i="3"/>
  <c r="BJ105" i="3"/>
  <c r="BI105" i="3"/>
  <c r="BH105" i="3"/>
  <c r="BG105" i="3"/>
  <c r="BD105" i="3"/>
  <c r="BC105" i="3"/>
  <c r="BB105" i="3"/>
  <c r="BA105" i="3"/>
  <c r="AX105" i="3"/>
  <c r="AW105" i="3"/>
  <c r="AV105" i="3"/>
  <c r="AS105" i="3"/>
  <c r="AR105" i="3"/>
  <c r="AQ105" i="3"/>
  <c r="AN105" i="3"/>
  <c r="AM105" i="3"/>
  <c r="AL105" i="3"/>
  <c r="AK105" i="3"/>
  <c r="BK104" i="3"/>
  <c r="BJ104" i="3"/>
  <c r="BI104" i="3"/>
  <c r="BH104" i="3"/>
  <c r="BG104" i="3"/>
  <c r="BD104" i="3"/>
  <c r="BC104" i="3"/>
  <c r="BB104" i="3"/>
  <c r="BA104" i="3"/>
  <c r="AX104" i="3"/>
  <c r="AW104" i="3"/>
  <c r="AV104" i="3"/>
  <c r="AS104" i="3"/>
  <c r="AR104" i="3"/>
  <c r="AQ104" i="3"/>
  <c r="AN104" i="3"/>
  <c r="AM104" i="3"/>
  <c r="AL104" i="3"/>
  <c r="AK104" i="3"/>
  <c r="BK103" i="3"/>
  <c r="BJ103" i="3"/>
  <c r="BI103" i="3"/>
  <c r="BH103" i="3"/>
  <c r="BG103" i="3"/>
  <c r="BD103" i="3"/>
  <c r="BC103" i="3"/>
  <c r="BB103" i="3"/>
  <c r="BA103" i="3"/>
  <c r="AX103" i="3"/>
  <c r="AW103" i="3"/>
  <c r="AV103" i="3"/>
  <c r="AS103" i="3"/>
  <c r="AR103" i="3"/>
  <c r="AQ103" i="3"/>
  <c r="AN103" i="3"/>
  <c r="AM103" i="3"/>
  <c r="AL103" i="3"/>
  <c r="AK103" i="3"/>
  <c r="BK102" i="3"/>
  <c r="BJ102" i="3"/>
  <c r="BI102" i="3"/>
  <c r="BH102" i="3"/>
  <c r="BG102" i="3"/>
  <c r="BD102" i="3"/>
  <c r="BC102" i="3"/>
  <c r="BB102" i="3"/>
  <c r="BA102" i="3"/>
  <c r="AX102" i="3"/>
  <c r="AW102" i="3"/>
  <c r="AV102" i="3"/>
  <c r="AS102" i="3"/>
  <c r="AR102" i="3"/>
  <c r="AQ102" i="3"/>
  <c r="AN102" i="3"/>
  <c r="AM102" i="3"/>
  <c r="AL102" i="3"/>
  <c r="AK102" i="3"/>
  <c r="BK101" i="3"/>
  <c r="BJ101" i="3"/>
  <c r="BI101" i="3"/>
  <c r="BH101" i="3"/>
  <c r="BG101" i="3"/>
  <c r="BD101" i="3"/>
  <c r="BC101" i="3"/>
  <c r="BB101" i="3"/>
  <c r="BA101" i="3"/>
  <c r="AX101" i="3"/>
  <c r="AW101" i="3"/>
  <c r="AV101" i="3"/>
  <c r="AS101" i="3"/>
  <c r="AR101" i="3"/>
  <c r="AQ101" i="3"/>
  <c r="AN101" i="3"/>
  <c r="AM101" i="3"/>
  <c r="AL101" i="3"/>
  <c r="AK101" i="3"/>
  <c r="BK100" i="3"/>
  <c r="BJ100" i="3"/>
  <c r="BI100" i="3"/>
  <c r="BH100" i="3"/>
  <c r="BG100" i="3"/>
  <c r="BD100" i="3"/>
  <c r="BC100" i="3"/>
  <c r="BB100" i="3"/>
  <c r="BA100" i="3"/>
  <c r="AX100" i="3"/>
  <c r="AW100" i="3"/>
  <c r="AV100" i="3"/>
  <c r="AS100" i="3"/>
  <c r="AR100" i="3"/>
  <c r="AQ100" i="3"/>
  <c r="AN100" i="3"/>
  <c r="AM100" i="3"/>
  <c r="AL100" i="3"/>
  <c r="AK100" i="3"/>
  <c r="BK99" i="3"/>
  <c r="BJ99" i="3"/>
  <c r="BI99" i="3"/>
  <c r="BH99" i="3"/>
  <c r="BG99" i="3"/>
  <c r="BD99" i="3"/>
  <c r="BC99" i="3"/>
  <c r="BB99" i="3"/>
  <c r="BA99" i="3"/>
  <c r="AX99" i="3"/>
  <c r="AW99" i="3"/>
  <c r="AV99" i="3"/>
  <c r="AS99" i="3"/>
  <c r="AR99" i="3"/>
  <c r="AQ99" i="3"/>
  <c r="AN99" i="3"/>
  <c r="AM99" i="3"/>
  <c r="AL99" i="3"/>
  <c r="AK99" i="3"/>
  <c r="BK98" i="3"/>
  <c r="BJ98" i="3"/>
  <c r="BI98" i="3"/>
  <c r="BH98" i="3"/>
  <c r="BG98" i="3"/>
  <c r="BD98" i="3"/>
  <c r="BC98" i="3"/>
  <c r="BB98" i="3"/>
  <c r="BA98" i="3"/>
  <c r="AX98" i="3"/>
  <c r="AW98" i="3"/>
  <c r="AV98" i="3"/>
  <c r="AS98" i="3"/>
  <c r="AR98" i="3"/>
  <c r="AQ98" i="3"/>
  <c r="AN98" i="3"/>
  <c r="AM98" i="3"/>
  <c r="AL98" i="3"/>
  <c r="AK98" i="3"/>
  <c r="BK97" i="3"/>
  <c r="BJ97" i="3"/>
  <c r="BI97" i="3"/>
  <c r="BH97" i="3"/>
  <c r="BG97" i="3"/>
  <c r="BD97" i="3"/>
  <c r="BC97" i="3"/>
  <c r="BB97" i="3"/>
  <c r="BA97" i="3"/>
  <c r="AX97" i="3"/>
  <c r="AW97" i="3"/>
  <c r="AV97" i="3"/>
  <c r="AS97" i="3"/>
  <c r="AR97" i="3"/>
  <c r="AQ97" i="3"/>
  <c r="AN97" i="3"/>
  <c r="AM97" i="3"/>
  <c r="AL97" i="3"/>
  <c r="AK97" i="3"/>
  <c r="BK96" i="3"/>
  <c r="BJ96" i="3"/>
  <c r="BI96" i="3"/>
  <c r="BH96" i="3"/>
  <c r="BG96" i="3"/>
  <c r="BD96" i="3"/>
  <c r="BC96" i="3"/>
  <c r="BB96" i="3"/>
  <c r="BA96" i="3"/>
  <c r="AX96" i="3"/>
  <c r="AW96" i="3"/>
  <c r="AV96" i="3"/>
  <c r="AS96" i="3"/>
  <c r="AR96" i="3"/>
  <c r="AQ96" i="3"/>
  <c r="AN96" i="3"/>
  <c r="AM96" i="3"/>
  <c r="AL96" i="3"/>
  <c r="AK96" i="3"/>
  <c r="BK95" i="3"/>
  <c r="BJ95" i="3"/>
  <c r="BI95" i="3"/>
  <c r="BH95" i="3"/>
  <c r="BG95" i="3"/>
  <c r="BD95" i="3"/>
  <c r="BC95" i="3"/>
  <c r="BB95" i="3"/>
  <c r="BA95" i="3"/>
  <c r="AX95" i="3"/>
  <c r="AW95" i="3"/>
  <c r="AV95" i="3"/>
  <c r="AS95" i="3"/>
  <c r="AR95" i="3"/>
  <c r="AQ95" i="3"/>
  <c r="AN95" i="3"/>
  <c r="AM95" i="3"/>
  <c r="AL95" i="3"/>
  <c r="AK95" i="3"/>
  <c r="BK94" i="3"/>
  <c r="BJ94" i="3"/>
  <c r="BI94" i="3"/>
  <c r="BH94" i="3"/>
  <c r="BG94" i="3"/>
  <c r="BD94" i="3"/>
  <c r="BC94" i="3"/>
  <c r="BB94" i="3"/>
  <c r="BA94" i="3"/>
  <c r="AX94" i="3"/>
  <c r="AW94" i="3"/>
  <c r="AV94" i="3"/>
  <c r="AS94" i="3"/>
  <c r="AR94" i="3"/>
  <c r="AQ94" i="3"/>
  <c r="AN94" i="3"/>
  <c r="AM94" i="3"/>
  <c r="AL94" i="3"/>
  <c r="AK94" i="3"/>
  <c r="BK93" i="3"/>
  <c r="BJ93" i="3"/>
  <c r="BI93" i="3"/>
  <c r="BH93" i="3"/>
  <c r="BG93" i="3"/>
  <c r="BD93" i="3"/>
  <c r="BC93" i="3"/>
  <c r="BB93" i="3"/>
  <c r="BA93" i="3"/>
  <c r="AX93" i="3"/>
  <c r="AW93" i="3"/>
  <c r="AV93" i="3"/>
  <c r="AS93" i="3"/>
  <c r="AR93" i="3"/>
  <c r="AQ93" i="3"/>
  <c r="AN93" i="3"/>
  <c r="AM93" i="3"/>
  <c r="AL93" i="3"/>
  <c r="AK93" i="3"/>
  <c r="BK92" i="3"/>
  <c r="BJ92" i="3"/>
  <c r="BI92" i="3"/>
  <c r="BH92" i="3"/>
  <c r="BG92" i="3"/>
  <c r="BD92" i="3"/>
  <c r="BC92" i="3"/>
  <c r="BB92" i="3"/>
  <c r="BA92" i="3"/>
  <c r="AX92" i="3"/>
  <c r="AW92" i="3"/>
  <c r="AV92" i="3"/>
  <c r="AS92" i="3"/>
  <c r="AR92" i="3"/>
  <c r="AQ92" i="3"/>
  <c r="AN92" i="3"/>
  <c r="AM92" i="3"/>
  <c r="AL92" i="3"/>
  <c r="AK92" i="3"/>
  <c r="BK91" i="3"/>
  <c r="BJ91" i="3"/>
  <c r="BI91" i="3"/>
  <c r="BH91" i="3"/>
  <c r="BG91" i="3"/>
  <c r="BD91" i="3"/>
  <c r="BC91" i="3"/>
  <c r="BB91" i="3"/>
  <c r="BA91" i="3"/>
  <c r="AX91" i="3"/>
  <c r="AW91" i="3"/>
  <c r="AV91" i="3"/>
  <c r="AS91" i="3"/>
  <c r="AR91" i="3"/>
  <c r="AQ91" i="3"/>
  <c r="AN91" i="3"/>
  <c r="AM91" i="3"/>
  <c r="AL91" i="3"/>
  <c r="AK91" i="3"/>
  <c r="BK90" i="3"/>
  <c r="BJ90" i="3"/>
  <c r="BI90" i="3"/>
  <c r="BH90" i="3"/>
  <c r="BG90" i="3"/>
  <c r="BD90" i="3"/>
  <c r="BC90" i="3"/>
  <c r="BB90" i="3"/>
  <c r="BA90" i="3"/>
  <c r="AX90" i="3"/>
  <c r="AW90" i="3"/>
  <c r="AV90" i="3"/>
  <c r="AS90" i="3"/>
  <c r="AR90" i="3"/>
  <c r="AQ90" i="3"/>
  <c r="AN90" i="3"/>
  <c r="AM90" i="3"/>
  <c r="AL90" i="3"/>
  <c r="AK90" i="3"/>
  <c r="BK89" i="3"/>
  <c r="BJ89" i="3"/>
  <c r="BI89" i="3"/>
  <c r="BH89" i="3"/>
  <c r="BG89" i="3"/>
  <c r="BD89" i="3"/>
  <c r="BC89" i="3"/>
  <c r="BB89" i="3"/>
  <c r="BA89" i="3"/>
  <c r="AX89" i="3"/>
  <c r="AW89" i="3"/>
  <c r="AV89" i="3"/>
  <c r="AS89" i="3"/>
  <c r="AR89" i="3"/>
  <c r="AQ89" i="3"/>
  <c r="AN89" i="3"/>
  <c r="AM89" i="3"/>
  <c r="AL89" i="3"/>
  <c r="AK89" i="3"/>
  <c r="BK88" i="3"/>
  <c r="BJ88" i="3"/>
  <c r="BI88" i="3"/>
  <c r="BH88" i="3"/>
  <c r="BG88" i="3"/>
  <c r="BD88" i="3"/>
  <c r="BC88" i="3"/>
  <c r="BB88" i="3"/>
  <c r="BA88" i="3"/>
  <c r="AX88" i="3"/>
  <c r="AW88" i="3"/>
  <c r="AV88" i="3"/>
  <c r="AS88" i="3"/>
  <c r="AR88" i="3"/>
  <c r="AQ88" i="3"/>
  <c r="AN88" i="3"/>
  <c r="AM88" i="3"/>
  <c r="AL88" i="3"/>
  <c r="AK88" i="3"/>
  <c r="BK87" i="3"/>
  <c r="BJ87" i="3"/>
  <c r="BI87" i="3"/>
  <c r="BH87" i="3"/>
  <c r="BG87" i="3"/>
  <c r="BD87" i="3"/>
  <c r="BC87" i="3"/>
  <c r="BB87" i="3"/>
  <c r="BA87" i="3"/>
  <c r="AX87" i="3"/>
  <c r="AW87" i="3"/>
  <c r="AV87" i="3"/>
  <c r="AS87" i="3"/>
  <c r="AR87" i="3"/>
  <c r="AQ87" i="3"/>
  <c r="AN87" i="3"/>
  <c r="AM87" i="3"/>
  <c r="AL87" i="3"/>
  <c r="AK87" i="3"/>
  <c r="BK86" i="3"/>
  <c r="BJ86" i="3"/>
  <c r="BI86" i="3"/>
  <c r="BH86" i="3"/>
  <c r="BG86" i="3"/>
  <c r="BD86" i="3"/>
  <c r="BC86" i="3"/>
  <c r="BB86" i="3"/>
  <c r="BA86" i="3"/>
  <c r="AX86" i="3"/>
  <c r="AW86" i="3"/>
  <c r="AV86" i="3"/>
  <c r="AS86" i="3"/>
  <c r="AR86" i="3"/>
  <c r="AQ86" i="3"/>
  <c r="AN86" i="3"/>
  <c r="AM86" i="3"/>
  <c r="AL86" i="3"/>
  <c r="AK86" i="3"/>
  <c r="BK85" i="3"/>
  <c r="BJ85" i="3"/>
  <c r="BI85" i="3"/>
  <c r="BH85" i="3"/>
  <c r="BG85" i="3"/>
  <c r="BD85" i="3"/>
  <c r="BC85" i="3"/>
  <c r="BB85" i="3"/>
  <c r="BA85" i="3"/>
  <c r="AX85" i="3"/>
  <c r="AW85" i="3"/>
  <c r="AV85" i="3"/>
  <c r="AS85" i="3"/>
  <c r="AR85" i="3"/>
  <c r="AQ85" i="3"/>
  <c r="AN85" i="3"/>
  <c r="AM85" i="3"/>
  <c r="AL85" i="3"/>
  <c r="AK85" i="3"/>
  <c r="BK84" i="3"/>
  <c r="BJ84" i="3"/>
  <c r="BI84" i="3"/>
  <c r="BH84" i="3"/>
  <c r="BG84" i="3"/>
  <c r="BD84" i="3"/>
  <c r="BC84" i="3"/>
  <c r="BB84" i="3"/>
  <c r="BA84" i="3"/>
  <c r="AX84" i="3"/>
  <c r="AW84" i="3"/>
  <c r="AV84" i="3"/>
  <c r="AS84" i="3"/>
  <c r="AR84" i="3"/>
  <c r="AQ84" i="3"/>
  <c r="AN84" i="3"/>
  <c r="AM84" i="3"/>
  <c r="AL84" i="3"/>
  <c r="AK84" i="3"/>
  <c r="BK83" i="3"/>
  <c r="BJ83" i="3"/>
  <c r="BI83" i="3"/>
  <c r="BH83" i="3"/>
  <c r="BG83" i="3"/>
  <c r="BD83" i="3"/>
  <c r="BC83" i="3"/>
  <c r="BB83" i="3"/>
  <c r="BA83" i="3"/>
  <c r="AX83" i="3"/>
  <c r="AW83" i="3"/>
  <c r="AV83" i="3"/>
  <c r="AS83" i="3"/>
  <c r="AR83" i="3"/>
  <c r="AQ83" i="3"/>
  <c r="AN83" i="3"/>
  <c r="AM83" i="3"/>
  <c r="AL83" i="3"/>
  <c r="AK83" i="3"/>
  <c r="BK82" i="3"/>
  <c r="BJ82" i="3"/>
  <c r="BI82" i="3"/>
  <c r="BH82" i="3"/>
  <c r="BG82" i="3"/>
  <c r="BD82" i="3"/>
  <c r="BC82" i="3"/>
  <c r="BB82" i="3"/>
  <c r="BA82" i="3"/>
  <c r="AX82" i="3"/>
  <c r="AW82" i="3"/>
  <c r="AV82" i="3"/>
  <c r="AS82" i="3"/>
  <c r="AR82" i="3"/>
  <c r="AQ82" i="3"/>
  <c r="AN82" i="3"/>
  <c r="AM82" i="3"/>
  <c r="AL82" i="3"/>
  <c r="AK82" i="3"/>
  <c r="BK81" i="3"/>
  <c r="BJ81" i="3"/>
  <c r="BI81" i="3"/>
  <c r="BH81" i="3"/>
  <c r="BG81" i="3"/>
  <c r="BD81" i="3"/>
  <c r="BC81" i="3"/>
  <c r="BB81" i="3"/>
  <c r="BA81" i="3"/>
  <c r="AX81" i="3"/>
  <c r="AW81" i="3"/>
  <c r="AV81" i="3"/>
  <c r="AS81" i="3"/>
  <c r="AR81" i="3"/>
  <c r="AQ81" i="3"/>
  <c r="AN81" i="3"/>
  <c r="AM81" i="3"/>
  <c r="AL81" i="3"/>
  <c r="AK81" i="3"/>
  <c r="BK80" i="3"/>
  <c r="BJ80" i="3"/>
  <c r="BI80" i="3"/>
  <c r="BH80" i="3"/>
  <c r="BG80" i="3"/>
  <c r="BD80" i="3"/>
  <c r="BC80" i="3"/>
  <c r="BB80" i="3"/>
  <c r="BA80" i="3"/>
  <c r="AX80" i="3"/>
  <c r="AW80" i="3"/>
  <c r="AV80" i="3"/>
  <c r="AS80" i="3"/>
  <c r="AR80" i="3"/>
  <c r="AQ80" i="3"/>
  <c r="AN80" i="3"/>
  <c r="AM80" i="3"/>
  <c r="AL80" i="3"/>
  <c r="AK80" i="3"/>
  <c r="BK79" i="3"/>
  <c r="BJ79" i="3"/>
  <c r="BI79" i="3"/>
  <c r="BH79" i="3"/>
  <c r="BG79" i="3"/>
  <c r="BD79" i="3"/>
  <c r="BC79" i="3"/>
  <c r="BB79" i="3"/>
  <c r="BA79" i="3"/>
  <c r="AX79" i="3"/>
  <c r="AW79" i="3"/>
  <c r="AV79" i="3"/>
  <c r="AS79" i="3"/>
  <c r="AR79" i="3"/>
  <c r="AQ79" i="3"/>
  <c r="AN79" i="3"/>
  <c r="AM79" i="3"/>
  <c r="AL79" i="3"/>
  <c r="AK79" i="3"/>
  <c r="BK78" i="3"/>
  <c r="BJ78" i="3"/>
  <c r="BI78" i="3"/>
  <c r="BH78" i="3"/>
  <c r="BG78" i="3"/>
  <c r="BD78" i="3"/>
  <c r="BC78" i="3"/>
  <c r="BB78" i="3"/>
  <c r="BA78" i="3"/>
  <c r="AX78" i="3"/>
  <c r="AW78" i="3"/>
  <c r="AV78" i="3"/>
  <c r="AS78" i="3"/>
  <c r="AR78" i="3"/>
  <c r="AQ78" i="3"/>
  <c r="AN78" i="3"/>
  <c r="AM78" i="3"/>
  <c r="AL78" i="3"/>
  <c r="AK78" i="3"/>
  <c r="BK77" i="3"/>
  <c r="BJ77" i="3"/>
  <c r="BI77" i="3"/>
  <c r="BH77" i="3"/>
  <c r="BG77" i="3"/>
  <c r="BD77" i="3"/>
  <c r="BC77" i="3"/>
  <c r="BB77" i="3"/>
  <c r="BA77" i="3"/>
  <c r="AX77" i="3"/>
  <c r="AW77" i="3"/>
  <c r="AV77" i="3"/>
  <c r="AS77" i="3"/>
  <c r="AR77" i="3"/>
  <c r="AQ77" i="3"/>
  <c r="AN77" i="3"/>
  <c r="AM77" i="3"/>
  <c r="AL77" i="3"/>
  <c r="AK77" i="3"/>
  <c r="BK76" i="3"/>
  <c r="BJ76" i="3"/>
  <c r="BI76" i="3"/>
  <c r="BH76" i="3"/>
  <c r="BG76" i="3"/>
  <c r="BD76" i="3"/>
  <c r="BC76" i="3"/>
  <c r="BB76" i="3"/>
  <c r="BA76" i="3"/>
  <c r="AX76" i="3"/>
  <c r="AW76" i="3"/>
  <c r="AV76" i="3"/>
  <c r="AS76" i="3"/>
  <c r="AR76" i="3"/>
  <c r="AQ76" i="3"/>
  <c r="AN76" i="3"/>
  <c r="AM76" i="3"/>
  <c r="AL76" i="3"/>
  <c r="AK76" i="3"/>
  <c r="BK75" i="3"/>
  <c r="BJ75" i="3"/>
  <c r="BI75" i="3"/>
  <c r="BH75" i="3"/>
  <c r="BG75" i="3"/>
  <c r="BD75" i="3"/>
  <c r="BC75" i="3"/>
  <c r="BB75" i="3"/>
  <c r="BA75" i="3"/>
  <c r="AX75" i="3"/>
  <c r="AW75" i="3"/>
  <c r="AV75" i="3"/>
  <c r="AS75" i="3"/>
  <c r="AR75" i="3"/>
  <c r="AQ75" i="3"/>
  <c r="AN75" i="3"/>
  <c r="AM75" i="3"/>
  <c r="AL75" i="3"/>
  <c r="AK75" i="3"/>
  <c r="BK74" i="3"/>
  <c r="BJ74" i="3"/>
  <c r="BI74" i="3"/>
  <c r="BH74" i="3"/>
  <c r="BG74" i="3"/>
  <c r="BD74" i="3"/>
  <c r="BC74" i="3"/>
  <c r="BB74" i="3"/>
  <c r="BA74" i="3"/>
  <c r="AX74" i="3"/>
  <c r="AW74" i="3"/>
  <c r="AV74" i="3"/>
  <c r="AS74" i="3"/>
  <c r="AR74" i="3"/>
  <c r="AQ74" i="3"/>
  <c r="AN74" i="3"/>
  <c r="AM74" i="3"/>
  <c r="AL74" i="3"/>
  <c r="AK74" i="3"/>
  <c r="BK73" i="3"/>
  <c r="BJ73" i="3"/>
  <c r="BI73" i="3"/>
  <c r="BH73" i="3"/>
  <c r="BG73" i="3"/>
  <c r="BD73" i="3"/>
  <c r="BC73" i="3"/>
  <c r="BB73" i="3"/>
  <c r="BA73" i="3"/>
  <c r="AX73" i="3"/>
  <c r="AW73" i="3"/>
  <c r="AV73" i="3"/>
  <c r="AS73" i="3"/>
  <c r="AR73" i="3"/>
  <c r="AQ73" i="3"/>
  <c r="AN73" i="3"/>
  <c r="AM73" i="3"/>
  <c r="AL73" i="3"/>
  <c r="AK73" i="3"/>
  <c r="BK72" i="3"/>
  <c r="BJ72" i="3"/>
  <c r="BI72" i="3"/>
  <c r="BH72" i="3"/>
  <c r="BG72" i="3"/>
  <c r="BD72" i="3"/>
  <c r="BC72" i="3"/>
  <c r="BB72" i="3"/>
  <c r="BA72" i="3"/>
  <c r="AX72" i="3"/>
  <c r="AW72" i="3"/>
  <c r="AV72" i="3"/>
  <c r="AS72" i="3"/>
  <c r="AR72" i="3"/>
  <c r="AQ72" i="3"/>
  <c r="AN72" i="3"/>
  <c r="AM72" i="3"/>
  <c r="AL72" i="3"/>
  <c r="AK72" i="3"/>
  <c r="BK71" i="3"/>
  <c r="BJ71" i="3"/>
  <c r="BI71" i="3"/>
  <c r="BH71" i="3"/>
  <c r="BG71" i="3"/>
  <c r="BD71" i="3"/>
  <c r="BC71" i="3"/>
  <c r="BB71" i="3"/>
  <c r="BA71" i="3"/>
  <c r="AX71" i="3"/>
  <c r="AW71" i="3"/>
  <c r="AV71" i="3"/>
  <c r="AS71" i="3"/>
  <c r="AR71" i="3"/>
  <c r="AQ71" i="3"/>
  <c r="AN71" i="3"/>
  <c r="AM71" i="3"/>
  <c r="AL71" i="3"/>
  <c r="AK71" i="3"/>
  <c r="BK70" i="3"/>
  <c r="BJ70" i="3"/>
  <c r="BI70" i="3"/>
  <c r="BH70" i="3"/>
  <c r="BG70" i="3"/>
  <c r="BD70" i="3"/>
  <c r="BC70" i="3"/>
  <c r="BB70" i="3"/>
  <c r="BA70" i="3"/>
  <c r="AX70" i="3"/>
  <c r="AW70" i="3"/>
  <c r="AV70" i="3"/>
  <c r="AS70" i="3"/>
  <c r="AR70" i="3"/>
  <c r="AQ70" i="3"/>
  <c r="AN70" i="3"/>
  <c r="AM70" i="3"/>
  <c r="AL70" i="3"/>
  <c r="AK70" i="3"/>
  <c r="BK69" i="3"/>
  <c r="BJ69" i="3"/>
  <c r="BI69" i="3"/>
  <c r="BH69" i="3"/>
  <c r="BG69" i="3"/>
  <c r="BD69" i="3"/>
  <c r="BC69" i="3"/>
  <c r="BB69" i="3"/>
  <c r="BA69" i="3"/>
  <c r="AX69" i="3"/>
  <c r="AW69" i="3"/>
  <c r="AV69" i="3"/>
  <c r="AS69" i="3"/>
  <c r="AR69" i="3"/>
  <c r="AQ69" i="3"/>
  <c r="AN69" i="3"/>
  <c r="AM69" i="3"/>
  <c r="AL69" i="3"/>
  <c r="AK69" i="3"/>
  <c r="BK68" i="3"/>
  <c r="BJ68" i="3"/>
  <c r="BI68" i="3"/>
  <c r="BH68" i="3"/>
  <c r="BG68" i="3"/>
  <c r="BD68" i="3"/>
  <c r="BC68" i="3"/>
  <c r="BB68" i="3"/>
  <c r="BA68" i="3"/>
  <c r="AX68" i="3"/>
  <c r="AW68" i="3"/>
  <c r="AV68" i="3"/>
  <c r="AS68" i="3"/>
  <c r="AR68" i="3"/>
  <c r="AQ68" i="3"/>
  <c r="AN68" i="3"/>
  <c r="AM68" i="3"/>
  <c r="AL68" i="3"/>
  <c r="AK68" i="3"/>
  <c r="BK67" i="3"/>
  <c r="BJ67" i="3"/>
  <c r="BI67" i="3"/>
  <c r="BH67" i="3"/>
  <c r="BG67" i="3"/>
  <c r="BD67" i="3"/>
  <c r="BC67" i="3"/>
  <c r="BB67" i="3"/>
  <c r="BA67" i="3"/>
  <c r="AX67" i="3"/>
  <c r="AW67" i="3"/>
  <c r="AV67" i="3"/>
  <c r="AS67" i="3"/>
  <c r="AR67" i="3"/>
  <c r="AQ67" i="3"/>
  <c r="AN67" i="3"/>
  <c r="AM67" i="3"/>
  <c r="AL67" i="3"/>
  <c r="AK67" i="3"/>
  <c r="BK66" i="3"/>
  <c r="BJ66" i="3"/>
  <c r="BI66" i="3"/>
  <c r="BH66" i="3"/>
  <c r="BG66" i="3"/>
  <c r="BD66" i="3"/>
  <c r="BC66" i="3"/>
  <c r="BB66" i="3"/>
  <c r="BA66" i="3"/>
  <c r="AX66" i="3"/>
  <c r="AW66" i="3"/>
  <c r="AV66" i="3"/>
  <c r="AS66" i="3"/>
  <c r="AR66" i="3"/>
  <c r="AQ66" i="3"/>
  <c r="AN66" i="3"/>
  <c r="AM66" i="3"/>
  <c r="AL66" i="3"/>
  <c r="AK66" i="3"/>
  <c r="BK65" i="3"/>
  <c r="BJ65" i="3"/>
  <c r="BI65" i="3"/>
  <c r="BH65" i="3"/>
  <c r="BG65" i="3"/>
  <c r="BD65" i="3"/>
  <c r="BC65" i="3"/>
  <c r="BB65" i="3"/>
  <c r="BA65" i="3"/>
  <c r="AX65" i="3"/>
  <c r="AW65" i="3"/>
  <c r="AV65" i="3"/>
  <c r="AS65" i="3"/>
  <c r="AR65" i="3"/>
  <c r="AQ65" i="3"/>
  <c r="AN65" i="3"/>
  <c r="AM65" i="3"/>
  <c r="AL65" i="3"/>
  <c r="AK65" i="3"/>
  <c r="BK64" i="3"/>
  <c r="BJ64" i="3"/>
  <c r="BI64" i="3"/>
  <c r="BH64" i="3"/>
  <c r="BG64" i="3"/>
  <c r="BD64" i="3"/>
  <c r="BC64" i="3"/>
  <c r="BB64" i="3"/>
  <c r="BA64" i="3"/>
  <c r="AX64" i="3"/>
  <c r="AW64" i="3"/>
  <c r="AV64" i="3"/>
  <c r="AS64" i="3"/>
  <c r="AR64" i="3"/>
  <c r="AQ64" i="3"/>
  <c r="AN64" i="3"/>
  <c r="AM64" i="3"/>
  <c r="AL64" i="3"/>
  <c r="AK64" i="3"/>
  <c r="BK63" i="3"/>
  <c r="BJ63" i="3"/>
  <c r="BI63" i="3"/>
  <c r="BH63" i="3"/>
  <c r="BG63" i="3"/>
  <c r="BD63" i="3"/>
  <c r="BC63" i="3"/>
  <c r="BB63" i="3"/>
  <c r="BA63" i="3"/>
  <c r="AX63" i="3"/>
  <c r="AW63" i="3"/>
  <c r="AV63" i="3"/>
  <c r="AS63" i="3"/>
  <c r="AR63" i="3"/>
  <c r="AQ63" i="3"/>
  <c r="AN63" i="3"/>
  <c r="AM63" i="3"/>
  <c r="AL63" i="3"/>
  <c r="AK63" i="3"/>
  <c r="BK62" i="3"/>
  <c r="BJ62" i="3"/>
  <c r="BI62" i="3"/>
  <c r="BH62" i="3"/>
  <c r="BG62" i="3"/>
  <c r="BD62" i="3"/>
  <c r="BC62" i="3"/>
  <c r="BB62" i="3"/>
  <c r="BA62" i="3"/>
  <c r="AX62" i="3"/>
  <c r="AW62" i="3"/>
  <c r="AV62" i="3"/>
  <c r="AS62" i="3"/>
  <c r="AR62" i="3"/>
  <c r="AQ62" i="3"/>
  <c r="AN62" i="3"/>
  <c r="AM62" i="3"/>
  <c r="AL62" i="3"/>
  <c r="AK62" i="3"/>
  <c r="BK61" i="3"/>
  <c r="BJ61" i="3"/>
  <c r="BI61" i="3"/>
  <c r="BH61" i="3"/>
  <c r="BG61" i="3"/>
  <c r="BD61" i="3"/>
  <c r="BC61" i="3"/>
  <c r="BB61" i="3"/>
  <c r="BA61" i="3"/>
  <c r="AX61" i="3"/>
  <c r="AW61" i="3"/>
  <c r="AV61" i="3"/>
  <c r="AS61" i="3"/>
  <c r="AR61" i="3"/>
  <c r="AQ61" i="3"/>
  <c r="AN61" i="3"/>
  <c r="AM61" i="3"/>
  <c r="AL61" i="3"/>
  <c r="AK61" i="3"/>
  <c r="BK60" i="3"/>
  <c r="BJ60" i="3"/>
  <c r="BI60" i="3"/>
  <c r="BH60" i="3"/>
  <c r="BG60" i="3"/>
  <c r="BD60" i="3"/>
  <c r="BC60" i="3"/>
  <c r="BB60" i="3"/>
  <c r="BA60" i="3"/>
  <c r="AX60" i="3"/>
  <c r="AW60" i="3"/>
  <c r="AV60" i="3"/>
  <c r="AS60" i="3"/>
  <c r="AR60" i="3"/>
  <c r="AQ60" i="3"/>
  <c r="AN60" i="3"/>
  <c r="AM60" i="3"/>
  <c r="AL60" i="3"/>
  <c r="AK60" i="3"/>
  <c r="BK59" i="3"/>
  <c r="BJ59" i="3"/>
  <c r="BI59" i="3"/>
  <c r="BH59" i="3"/>
  <c r="BG59" i="3"/>
  <c r="BD59" i="3"/>
  <c r="BC59" i="3"/>
  <c r="BB59" i="3"/>
  <c r="BA59" i="3"/>
  <c r="AX59" i="3"/>
  <c r="AW59" i="3"/>
  <c r="AV59" i="3"/>
  <c r="AS59" i="3"/>
  <c r="AR59" i="3"/>
  <c r="AQ59" i="3"/>
  <c r="AN59" i="3"/>
  <c r="AM59" i="3"/>
  <c r="AL59" i="3"/>
  <c r="AK59" i="3"/>
  <c r="BK58" i="3"/>
  <c r="BJ58" i="3"/>
  <c r="BI58" i="3"/>
  <c r="BH58" i="3"/>
  <c r="BG58" i="3"/>
  <c r="BD58" i="3"/>
  <c r="BC58" i="3"/>
  <c r="BB58" i="3"/>
  <c r="BA58" i="3"/>
  <c r="AX58" i="3"/>
  <c r="AW58" i="3"/>
  <c r="AV58" i="3"/>
  <c r="AS58" i="3"/>
  <c r="AR58" i="3"/>
  <c r="AQ58" i="3"/>
  <c r="AN58" i="3"/>
  <c r="AM58" i="3"/>
  <c r="AL58" i="3"/>
  <c r="AK58" i="3"/>
  <c r="BK57" i="3"/>
  <c r="BJ57" i="3"/>
  <c r="BI57" i="3"/>
  <c r="BH57" i="3"/>
  <c r="BG57" i="3"/>
  <c r="BD57" i="3"/>
  <c r="BC57" i="3"/>
  <c r="BB57" i="3"/>
  <c r="BA57" i="3"/>
  <c r="AX57" i="3"/>
  <c r="AW57" i="3"/>
  <c r="AV57" i="3"/>
  <c r="AS57" i="3"/>
  <c r="AR57" i="3"/>
  <c r="AQ57" i="3"/>
  <c r="AN57" i="3"/>
  <c r="AM57" i="3"/>
  <c r="AL57" i="3"/>
  <c r="AK57" i="3"/>
  <c r="BK56" i="3"/>
  <c r="BJ56" i="3"/>
  <c r="BI56" i="3"/>
  <c r="BH56" i="3"/>
  <c r="BG56" i="3"/>
  <c r="BD56" i="3"/>
  <c r="BC56" i="3"/>
  <c r="BB56" i="3"/>
  <c r="BA56" i="3"/>
  <c r="AX56" i="3"/>
  <c r="AW56" i="3"/>
  <c r="AV56" i="3"/>
  <c r="AS56" i="3"/>
  <c r="AR56" i="3"/>
  <c r="AQ56" i="3"/>
  <c r="AN56" i="3"/>
  <c r="AM56" i="3"/>
  <c r="AL56" i="3"/>
  <c r="AK56" i="3"/>
  <c r="BK55" i="3"/>
  <c r="BJ55" i="3"/>
  <c r="BI55" i="3"/>
  <c r="BH55" i="3"/>
  <c r="BG55" i="3"/>
  <c r="BD55" i="3"/>
  <c r="BC55" i="3"/>
  <c r="BB55" i="3"/>
  <c r="BA55" i="3"/>
  <c r="AX55" i="3"/>
  <c r="AW55" i="3"/>
  <c r="AV55" i="3"/>
  <c r="AS55" i="3"/>
  <c r="AR55" i="3"/>
  <c r="AQ55" i="3"/>
  <c r="AN55" i="3"/>
  <c r="AM55" i="3"/>
  <c r="AL55" i="3"/>
  <c r="AK55" i="3"/>
  <c r="BK54" i="3"/>
  <c r="BJ54" i="3"/>
  <c r="BI54" i="3"/>
  <c r="BH54" i="3"/>
  <c r="BG54" i="3"/>
  <c r="BD54" i="3"/>
  <c r="BC54" i="3"/>
  <c r="BB54" i="3"/>
  <c r="BA54" i="3"/>
  <c r="AX54" i="3"/>
  <c r="AW54" i="3"/>
  <c r="AV54" i="3"/>
  <c r="AS54" i="3"/>
  <c r="AR54" i="3"/>
  <c r="AQ54" i="3"/>
  <c r="AN54" i="3"/>
  <c r="AM54" i="3"/>
  <c r="AL54" i="3"/>
  <c r="AK54" i="3"/>
  <c r="BK53" i="3"/>
  <c r="BJ53" i="3"/>
  <c r="BI53" i="3"/>
  <c r="BH53" i="3"/>
  <c r="BG53" i="3"/>
  <c r="BD53" i="3"/>
  <c r="BC53" i="3"/>
  <c r="BB53" i="3"/>
  <c r="BA53" i="3"/>
  <c r="AX53" i="3"/>
  <c r="AW53" i="3"/>
  <c r="AV53" i="3"/>
  <c r="AS53" i="3"/>
  <c r="AR53" i="3"/>
  <c r="AQ53" i="3"/>
  <c r="AN53" i="3"/>
  <c r="AM53" i="3"/>
  <c r="AL53" i="3"/>
  <c r="AK53" i="3"/>
  <c r="BK52" i="3"/>
  <c r="BJ52" i="3"/>
  <c r="BI52" i="3"/>
  <c r="BH52" i="3"/>
  <c r="BG52" i="3"/>
  <c r="BD52" i="3"/>
  <c r="BC52" i="3"/>
  <c r="BB52" i="3"/>
  <c r="BA52" i="3"/>
  <c r="AX52" i="3"/>
  <c r="AW52" i="3"/>
  <c r="AV52" i="3"/>
  <c r="AS52" i="3"/>
  <c r="AR52" i="3"/>
  <c r="AQ52" i="3"/>
  <c r="AN52" i="3"/>
  <c r="AM52" i="3"/>
  <c r="AL52" i="3"/>
  <c r="AK52" i="3"/>
  <c r="BK51" i="3"/>
  <c r="BJ51" i="3"/>
  <c r="BI51" i="3"/>
  <c r="BH51" i="3"/>
  <c r="BG51" i="3"/>
  <c r="BD51" i="3"/>
  <c r="BC51" i="3"/>
  <c r="BB51" i="3"/>
  <c r="BA51" i="3"/>
  <c r="AX51" i="3"/>
  <c r="AW51" i="3"/>
  <c r="AV51" i="3"/>
  <c r="AS51" i="3"/>
  <c r="AR51" i="3"/>
  <c r="AQ51" i="3"/>
  <c r="AN51" i="3"/>
  <c r="AM51" i="3"/>
  <c r="AL51" i="3"/>
  <c r="AK51" i="3"/>
  <c r="BK50" i="3"/>
  <c r="BJ50" i="3"/>
  <c r="BI50" i="3"/>
  <c r="BH50" i="3"/>
  <c r="BG50" i="3"/>
  <c r="BD50" i="3"/>
  <c r="BC50" i="3"/>
  <c r="BB50" i="3"/>
  <c r="BA50" i="3"/>
  <c r="AX50" i="3"/>
  <c r="AW50" i="3"/>
  <c r="AV50" i="3"/>
  <c r="AS50" i="3"/>
  <c r="AR50" i="3"/>
  <c r="AQ50" i="3"/>
  <c r="AN50" i="3"/>
  <c r="AM50" i="3"/>
  <c r="AL50" i="3"/>
  <c r="AK50" i="3"/>
  <c r="BK49" i="3"/>
  <c r="BJ49" i="3"/>
  <c r="BI49" i="3"/>
  <c r="BH49" i="3"/>
  <c r="BG49" i="3"/>
  <c r="BD49" i="3"/>
  <c r="BC49" i="3"/>
  <c r="BB49" i="3"/>
  <c r="BA49" i="3"/>
  <c r="AX49" i="3"/>
  <c r="AW49" i="3"/>
  <c r="AV49" i="3"/>
  <c r="AS49" i="3"/>
  <c r="AR49" i="3"/>
  <c r="AQ49" i="3"/>
  <c r="AN49" i="3"/>
  <c r="AM49" i="3"/>
  <c r="AL49" i="3"/>
  <c r="AK49" i="3"/>
  <c r="BK48" i="3"/>
  <c r="BJ48" i="3"/>
  <c r="BI48" i="3"/>
  <c r="BH48" i="3"/>
  <c r="BG48" i="3"/>
  <c r="BD48" i="3"/>
  <c r="BC48" i="3"/>
  <c r="BB48" i="3"/>
  <c r="BA48" i="3"/>
  <c r="AX48" i="3"/>
  <c r="AW48" i="3"/>
  <c r="AV48" i="3"/>
  <c r="AS48" i="3"/>
  <c r="AR48" i="3"/>
  <c r="AQ48" i="3"/>
  <c r="AN48" i="3"/>
  <c r="AM48" i="3"/>
  <c r="AL48" i="3"/>
  <c r="AK48" i="3"/>
  <c r="BK47" i="3"/>
  <c r="BJ47" i="3"/>
  <c r="BI47" i="3"/>
  <c r="BH47" i="3"/>
  <c r="BG47" i="3"/>
  <c r="BD47" i="3"/>
  <c r="BC47" i="3"/>
  <c r="BB47" i="3"/>
  <c r="BA47" i="3"/>
  <c r="AX47" i="3"/>
  <c r="AW47" i="3"/>
  <c r="AV47" i="3"/>
  <c r="AS47" i="3"/>
  <c r="AR47" i="3"/>
  <c r="AQ47" i="3"/>
  <c r="AN47" i="3"/>
  <c r="AM47" i="3"/>
  <c r="AL47" i="3"/>
  <c r="AK47" i="3"/>
  <c r="BK46" i="3"/>
  <c r="BJ46" i="3"/>
  <c r="BI46" i="3"/>
  <c r="BH46" i="3"/>
  <c r="BG46" i="3"/>
  <c r="BD46" i="3"/>
  <c r="BC46" i="3"/>
  <c r="BB46" i="3"/>
  <c r="BA46" i="3"/>
  <c r="AX46" i="3"/>
  <c r="AW46" i="3"/>
  <c r="AV46" i="3"/>
  <c r="AS46" i="3"/>
  <c r="AR46" i="3"/>
  <c r="AQ46" i="3"/>
  <c r="AN46" i="3"/>
  <c r="AM46" i="3"/>
  <c r="AL46" i="3"/>
  <c r="AK46" i="3"/>
  <c r="BK45" i="3"/>
  <c r="BJ45" i="3"/>
  <c r="BI45" i="3"/>
  <c r="BH45" i="3"/>
  <c r="BG45" i="3"/>
  <c r="BD45" i="3"/>
  <c r="BC45" i="3"/>
  <c r="BB45" i="3"/>
  <c r="BA45" i="3"/>
  <c r="AX45" i="3"/>
  <c r="AW45" i="3"/>
  <c r="AV45" i="3"/>
  <c r="AS45" i="3"/>
  <c r="AR45" i="3"/>
  <c r="AQ45" i="3"/>
  <c r="AN45" i="3"/>
  <c r="AM45" i="3"/>
  <c r="AL45" i="3"/>
  <c r="AK45" i="3"/>
  <c r="BK44" i="3"/>
  <c r="BJ44" i="3"/>
  <c r="BI44" i="3"/>
  <c r="BH44" i="3"/>
  <c r="BG44" i="3"/>
  <c r="BD44" i="3"/>
  <c r="BC44" i="3"/>
  <c r="BB44" i="3"/>
  <c r="BA44" i="3"/>
  <c r="AX44" i="3"/>
  <c r="AW44" i="3"/>
  <c r="AV44" i="3"/>
  <c r="AS44" i="3"/>
  <c r="AR44" i="3"/>
  <c r="AQ44" i="3"/>
  <c r="AN44" i="3"/>
  <c r="AM44" i="3"/>
  <c r="AL44" i="3"/>
  <c r="AK44" i="3"/>
  <c r="BK43" i="3"/>
  <c r="BJ43" i="3"/>
  <c r="BI43" i="3"/>
  <c r="BH43" i="3"/>
  <c r="BG43" i="3"/>
  <c r="BD43" i="3"/>
  <c r="BC43" i="3"/>
  <c r="BB43" i="3"/>
  <c r="BA43" i="3"/>
  <c r="AX43" i="3"/>
  <c r="AW43" i="3"/>
  <c r="AV43" i="3"/>
  <c r="AS43" i="3"/>
  <c r="AR43" i="3"/>
  <c r="AQ43" i="3"/>
  <c r="AN43" i="3"/>
  <c r="AM43" i="3"/>
  <c r="AL43" i="3"/>
  <c r="AK43" i="3"/>
  <c r="BK42" i="3"/>
  <c r="BJ42" i="3"/>
  <c r="BI42" i="3"/>
  <c r="BH42" i="3"/>
  <c r="BG42" i="3"/>
  <c r="BD42" i="3"/>
  <c r="BC42" i="3"/>
  <c r="BB42" i="3"/>
  <c r="BA42" i="3"/>
  <c r="AX42" i="3"/>
  <c r="AW42" i="3"/>
  <c r="AV42" i="3"/>
  <c r="AS42" i="3"/>
  <c r="AR42" i="3"/>
  <c r="AQ42" i="3"/>
  <c r="AN42" i="3"/>
  <c r="AM42" i="3"/>
  <c r="AL42" i="3"/>
  <c r="AK42" i="3"/>
  <c r="BK41" i="3"/>
  <c r="BJ41" i="3"/>
  <c r="BI41" i="3"/>
  <c r="BH41" i="3"/>
  <c r="BG41" i="3"/>
  <c r="BD41" i="3"/>
  <c r="BC41" i="3"/>
  <c r="BB41" i="3"/>
  <c r="BA41" i="3"/>
  <c r="AX41" i="3"/>
  <c r="AW41" i="3"/>
  <c r="AV41" i="3"/>
  <c r="AS41" i="3"/>
  <c r="AR41" i="3"/>
  <c r="AQ41" i="3"/>
  <c r="AN41" i="3"/>
  <c r="AM41" i="3"/>
  <c r="AL41" i="3"/>
  <c r="AK41" i="3"/>
  <c r="BK40" i="3"/>
  <c r="BJ40" i="3"/>
  <c r="BI40" i="3"/>
  <c r="BH40" i="3"/>
  <c r="BG40" i="3"/>
  <c r="BD40" i="3"/>
  <c r="BC40" i="3"/>
  <c r="BB40" i="3"/>
  <c r="BA40" i="3"/>
  <c r="AX40" i="3"/>
  <c r="AW40" i="3"/>
  <c r="AV40" i="3"/>
  <c r="AS40" i="3"/>
  <c r="AR40" i="3"/>
  <c r="AQ40" i="3"/>
  <c r="AN40" i="3"/>
  <c r="AM40" i="3"/>
  <c r="AL40" i="3"/>
  <c r="AK40" i="3"/>
  <c r="BK39" i="3"/>
  <c r="BJ39" i="3"/>
  <c r="BI39" i="3"/>
  <c r="BH39" i="3"/>
  <c r="BG39" i="3"/>
  <c r="BD39" i="3"/>
  <c r="BC39" i="3"/>
  <c r="BB39" i="3"/>
  <c r="BA39" i="3"/>
  <c r="AX39" i="3"/>
  <c r="AW39" i="3"/>
  <c r="AV39" i="3"/>
  <c r="AS39" i="3"/>
  <c r="AR39" i="3"/>
  <c r="AQ39" i="3"/>
  <c r="AN39" i="3"/>
  <c r="AM39" i="3"/>
  <c r="AL39" i="3"/>
  <c r="AK39" i="3"/>
  <c r="BK38" i="3"/>
  <c r="BJ38" i="3"/>
  <c r="BI38" i="3"/>
  <c r="BH38" i="3"/>
  <c r="BG38" i="3"/>
  <c r="BD38" i="3"/>
  <c r="BC38" i="3"/>
  <c r="BB38" i="3"/>
  <c r="BA38" i="3"/>
  <c r="AX38" i="3"/>
  <c r="AW38" i="3"/>
  <c r="AV38" i="3"/>
  <c r="AS38" i="3"/>
  <c r="AR38" i="3"/>
  <c r="AQ38" i="3"/>
  <c r="AN38" i="3"/>
  <c r="AM38" i="3"/>
  <c r="AL38" i="3"/>
  <c r="AK38" i="3"/>
  <c r="BK37" i="3"/>
  <c r="BJ37" i="3"/>
  <c r="BI37" i="3"/>
  <c r="BH37" i="3"/>
  <c r="BG37" i="3"/>
  <c r="BD37" i="3"/>
  <c r="BC37" i="3"/>
  <c r="BB37" i="3"/>
  <c r="BA37" i="3"/>
  <c r="AX37" i="3"/>
  <c r="AW37" i="3"/>
  <c r="AV37" i="3"/>
  <c r="AS37" i="3"/>
  <c r="AR37" i="3"/>
  <c r="AQ37" i="3"/>
  <c r="AN37" i="3"/>
  <c r="AM37" i="3"/>
  <c r="AL37" i="3"/>
  <c r="AK37" i="3"/>
  <c r="BK36" i="3"/>
  <c r="BJ36" i="3"/>
  <c r="BI36" i="3"/>
  <c r="BH36" i="3"/>
  <c r="BG36" i="3"/>
  <c r="BD36" i="3"/>
  <c r="BC36" i="3"/>
  <c r="BB36" i="3"/>
  <c r="BA36" i="3"/>
  <c r="AX36" i="3"/>
  <c r="AW36" i="3"/>
  <c r="AV36" i="3"/>
  <c r="AS36" i="3"/>
  <c r="AR36" i="3"/>
  <c r="AQ36" i="3"/>
  <c r="AN36" i="3"/>
  <c r="AM36" i="3"/>
  <c r="AL36" i="3"/>
  <c r="AK36" i="3"/>
  <c r="BK35" i="3"/>
  <c r="BJ35" i="3"/>
  <c r="BI35" i="3"/>
  <c r="BH35" i="3"/>
  <c r="BG35" i="3"/>
  <c r="BD35" i="3"/>
  <c r="BC35" i="3"/>
  <c r="BB35" i="3"/>
  <c r="BA35" i="3"/>
  <c r="AX35" i="3"/>
  <c r="AW35" i="3"/>
  <c r="AV35" i="3"/>
  <c r="AS35" i="3"/>
  <c r="AR35" i="3"/>
  <c r="AQ35" i="3"/>
  <c r="AN35" i="3"/>
  <c r="AM35" i="3"/>
  <c r="AL35" i="3"/>
  <c r="AK35" i="3"/>
  <c r="BK34" i="3"/>
  <c r="BJ34" i="3"/>
  <c r="BI34" i="3"/>
  <c r="BH34" i="3"/>
  <c r="BG34" i="3"/>
  <c r="BD34" i="3"/>
  <c r="BC34" i="3"/>
  <c r="BB34" i="3"/>
  <c r="BA34" i="3"/>
  <c r="AX34" i="3"/>
  <c r="AW34" i="3"/>
  <c r="AV34" i="3"/>
  <c r="AS34" i="3"/>
  <c r="AR34" i="3"/>
  <c r="AQ34" i="3"/>
  <c r="AN34" i="3"/>
  <c r="AM34" i="3"/>
  <c r="AL34" i="3"/>
  <c r="AK34" i="3"/>
  <c r="BK33" i="3"/>
  <c r="BJ33" i="3"/>
  <c r="BI33" i="3"/>
  <c r="BH33" i="3"/>
  <c r="BG33" i="3"/>
  <c r="BD33" i="3"/>
  <c r="BC33" i="3"/>
  <c r="BB33" i="3"/>
  <c r="BA33" i="3"/>
  <c r="AX33" i="3"/>
  <c r="AW33" i="3"/>
  <c r="AV33" i="3"/>
  <c r="AS33" i="3"/>
  <c r="AR33" i="3"/>
  <c r="AQ33" i="3"/>
  <c r="AN33" i="3"/>
  <c r="AM33" i="3"/>
  <c r="AL33" i="3"/>
  <c r="AK33" i="3"/>
  <c r="BK32" i="3"/>
  <c r="BJ32" i="3"/>
  <c r="BI32" i="3"/>
  <c r="BH32" i="3"/>
  <c r="BG32" i="3"/>
  <c r="BD32" i="3"/>
  <c r="BC32" i="3"/>
  <c r="BB32" i="3"/>
  <c r="BA32" i="3"/>
  <c r="AX32" i="3"/>
  <c r="AW32" i="3"/>
  <c r="AV32" i="3"/>
  <c r="AS32" i="3"/>
  <c r="AR32" i="3"/>
  <c r="AQ32" i="3"/>
  <c r="AN32" i="3"/>
  <c r="AM32" i="3"/>
  <c r="AL32" i="3"/>
  <c r="AK32" i="3"/>
  <c r="BK31" i="3"/>
  <c r="BJ31" i="3"/>
  <c r="BI31" i="3"/>
  <c r="BH31" i="3"/>
  <c r="BG31" i="3"/>
  <c r="BD31" i="3"/>
  <c r="BC31" i="3"/>
  <c r="BB31" i="3"/>
  <c r="BA31" i="3"/>
  <c r="AX31" i="3"/>
  <c r="AW31" i="3"/>
  <c r="AV31" i="3"/>
  <c r="AS31" i="3"/>
  <c r="AR31" i="3"/>
  <c r="AQ31" i="3"/>
  <c r="AN31" i="3"/>
  <c r="AM31" i="3"/>
  <c r="AL31" i="3"/>
  <c r="AK31" i="3"/>
  <c r="BK30" i="3"/>
  <c r="BJ30" i="3"/>
  <c r="BI30" i="3"/>
  <c r="BH30" i="3"/>
  <c r="BG30" i="3"/>
  <c r="BD30" i="3"/>
  <c r="BC30" i="3"/>
  <c r="BB30" i="3"/>
  <c r="BA30" i="3"/>
  <c r="AX30" i="3"/>
  <c r="AW30" i="3"/>
  <c r="AV30" i="3"/>
  <c r="AS30" i="3"/>
  <c r="AR30" i="3"/>
  <c r="AQ30" i="3"/>
  <c r="AN30" i="3"/>
  <c r="AM30" i="3"/>
  <c r="AL30" i="3"/>
  <c r="AK30" i="3"/>
  <c r="BK29" i="3"/>
  <c r="BJ29" i="3"/>
  <c r="BI29" i="3"/>
  <c r="BH29" i="3"/>
  <c r="BG29" i="3"/>
  <c r="BD29" i="3"/>
  <c r="BC29" i="3"/>
  <c r="BB29" i="3"/>
  <c r="BA29" i="3"/>
  <c r="AX29" i="3"/>
  <c r="AW29" i="3"/>
  <c r="AV29" i="3"/>
  <c r="AS29" i="3"/>
  <c r="AR29" i="3"/>
  <c r="AQ29" i="3"/>
  <c r="AN29" i="3"/>
  <c r="AM29" i="3"/>
  <c r="AL29" i="3"/>
  <c r="AK29" i="3"/>
  <c r="BK28" i="3"/>
  <c r="BJ28" i="3"/>
  <c r="BI28" i="3"/>
  <c r="BH28" i="3"/>
  <c r="BG28" i="3"/>
  <c r="BD28" i="3"/>
  <c r="BC28" i="3"/>
  <c r="BB28" i="3"/>
  <c r="BA28" i="3"/>
  <c r="AX28" i="3"/>
  <c r="AW28" i="3"/>
  <c r="AV28" i="3"/>
  <c r="AS28" i="3"/>
  <c r="AR28" i="3"/>
  <c r="AQ28" i="3"/>
  <c r="AN28" i="3"/>
  <c r="AM28" i="3"/>
  <c r="AL28" i="3"/>
  <c r="AK28" i="3"/>
  <c r="BK27" i="3"/>
  <c r="BJ27" i="3"/>
  <c r="BI27" i="3"/>
  <c r="BH27" i="3"/>
  <c r="BG27" i="3"/>
  <c r="BD27" i="3"/>
  <c r="BC27" i="3"/>
  <c r="BB27" i="3"/>
  <c r="BA27" i="3"/>
  <c r="AX27" i="3"/>
  <c r="AW27" i="3"/>
  <c r="AV27" i="3"/>
  <c r="AS27" i="3"/>
  <c r="AR27" i="3"/>
  <c r="AQ27" i="3"/>
  <c r="AN27" i="3"/>
  <c r="AM27" i="3"/>
  <c r="AL27" i="3"/>
  <c r="AK27" i="3"/>
  <c r="BK26" i="3"/>
  <c r="BJ26" i="3"/>
  <c r="BI26" i="3"/>
  <c r="BH26" i="3"/>
  <c r="BG26" i="3"/>
  <c r="BD26" i="3"/>
  <c r="BC26" i="3"/>
  <c r="BB26" i="3"/>
  <c r="BA26" i="3"/>
  <c r="AX26" i="3"/>
  <c r="AW26" i="3"/>
  <c r="AV26" i="3"/>
  <c r="AS26" i="3"/>
  <c r="AR26" i="3"/>
  <c r="AQ26" i="3"/>
  <c r="AN26" i="3"/>
  <c r="AM26" i="3"/>
  <c r="AL26" i="3"/>
  <c r="AK26" i="3"/>
  <c r="BK25" i="3"/>
  <c r="BJ25" i="3"/>
  <c r="BI25" i="3"/>
  <c r="BH25" i="3"/>
  <c r="BG25" i="3"/>
  <c r="BD25" i="3"/>
  <c r="BC25" i="3"/>
  <c r="BB25" i="3"/>
  <c r="BA25" i="3"/>
  <c r="AX25" i="3"/>
  <c r="AW25" i="3"/>
  <c r="AV25" i="3"/>
  <c r="AS25" i="3"/>
  <c r="AR25" i="3"/>
  <c r="AQ25" i="3"/>
  <c r="AN25" i="3"/>
  <c r="AM25" i="3"/>
  <c r="AL25" i="3"/>
  <c r="AK25" i="3"/>
  <c r="BK24" i="3"/>
  <c r="BJ24" i="3"/>
  <c r="BI24" i="3"/>
  <c r="BH24" i="3"/>
  <c r="BG24" i="3"/>
  <c r="BD24" i="3"/>
  <c r="BC24" i="3"/>
  <c r="BB24" i="3"/>
  <c r="BA24" i="3"/>
  <c r="AX24" i="3"/>
  <c r="AW24" i="3"/>
  <c r="AV24" i="3"/>
  <c r="AS24" i="3"/>
  <c r="AR24" i="3"/>
  <c r="AQ24" i="3"/>
  <c r="AN24" i="3"/>
  <c r="AM24" i="3"/>
  <c r="AL24" i="3"/>
  <c r="AK24" i="3"/>
  <c r="BK23" i="3"/>
  <c r="BJ23" i="3"/>
  <c r="BI23" i="3"/>
  <c r="BH23" i="3"/>
  <c r="BG23" i="3"/>
  <c r="BD23" i="3"/>
  <c r="BC23" i="3"/>
  <c r="BB23" i="3"/>
  <c r="BA23" i="3"/>
  <c r="AX23" i="3"/>
  <c r="AW23" i="3"/>
  <c r="AV23" i="3"/>
  <c r="AS23" i="3"/>
  <c r="AR23" i="3"/>
  <c r="AQ23" i="3"/>
  <c r="AN23" i="3"/>
  <c r="AM23" i="3"/>
  <c r="AL23" i="3"/>
  <c r="AK23" i="3"/>
  <c r="BK22" i="3"/>
  <c r="BJ22" i="3"/>
  <c r="BI22" i="3"/>
  <c r="BH22" i="3"/>
  <c r="BG22" i="3"/>
  <c r="BD22" i="3"/>
  <c r="BC22" i="3"/>
  <c r="BB22" i="3"/>
  <c r="BA22" i="3"/>
  <c r="AX22" i="3"/>
  <c r="AW22" i="3"/>
  <c r="AV22" i="3"/>
  <c r="AS22" i="3"/>
  <c r="AR22" i="3"/>
  <c r="AQ22" i="3"/>
  <c r="AN22" i="3"/>
  <c r="AM22" i="3"/>
  <c r="AL22" i="3"/>
  <c r="AK22" i="3"/>
  <c r="BK21" i="3"/>
  <c r="BJ21" i="3"/>
  <c r="BI21" i="3"/>
  <c r="BH21" i="3"/>
  <c r="BG21" i="3"/>
  <c r="BD21" i="3"/>
  <c r="BC21" i="3"/>
  <c r="BB21" i="3"/>
  <c r="BA21" i="3"/>
  <c r="AX21" i="3"/>
  <c r="AW21" i="3"/>
  <c r="AV21" i="3"/>
  <c r="AS21" i="3"/>
  <c r="AR21" i="3"/>
  <c r="AQ21" i="3"/>
  <c r="AN21" i="3"/>
  <c r="AM21" i="3"/>
  <c r="AL21" i="3"/>
  <c r="AK21" i="3"/>
  <c r="BK20" i="3"/>
  <c r="BJ20" i="3"/>
  <c r="BI20" i="3"/>
  <c r="BH20" i="3"/>
  <c r="BG20" i="3"/>
  <c r="BD20" i="3"/>
  <c r="BC20" i="3"/>
  <c r="BB20" i="3"/>
  <c r="BA20" i="3"/>
  <c r="AX20" i="3"/>
  <c r="AW20" i="3"/>
  <c r="AV20" i="3"/>
  <c r="AS20" i="3"/>
  <c r="AR20" i="3"/>
  <c r="AQ20" i="3"/>
  <c r="AN20" i="3"/>
  <c r="AM20" i="3"/>
  <c r="AL20" i="3"/>
  <c r="AK20" i="3"/>
  <c r="BK19" i="3"/>
  <c r="BJ19" i="3"/>
  <c r="BI19" i="3"/>
  <c r="BH19" i="3"/>
  <c r="BG19" i="3"/>
  <c r="BD19" i="3"/>
  <c r="BC19" i="3"/>
  <c r="BB19" i="3"/>
  <c r="BA19" i="3"/>
  <c r="AX19" i="3"/>
  <c r="AW19" i="3"/>
  <c r="AV19" i="3"/>
  <c r="AS19" i="3"/>
  <c r="AR19" i="3"/>
  <c r="AQ19" i="3"/>
  <c r="AN19" i="3"/>
  <c r="AM19" i="3"/>
  <c r="AL19" i="3"/>
  <c r="AK19" i="3"/>
  <c r="BK18" i="3"/>
  <c r="BJ18" i="3"/>
  <c r="BI18" i="3"/>
  <c r="BH18" i="3"/>
  <c r="BG18" i="3"/>
  <c r="BD18" i="3"/>
  <c r="BC18" i="3"/>
  <c r="BB18" i="3"/>
  <c r="BA18" i="3"/>
  <c r="AX18" i="3"/>
  <c r="AW18" i="3"/>
  <c r="AV18" i="3"/>
  <c r="AS18" i="3"/>
  <c r="AR18" i="3"/>
  <c r="AQ18" i="3"/>
  <c r="AN18" i="3"/>
  <c r="AM18" i="3"/>
  <c r="AL18" i="3"/>
  <c r="AK18" i="3"/>
  <c r="BK17" i="3"/>
  <c r="BJ17" i="3"/>
  <c r="BI17" i="3"/>
  <c r="BH17" i="3"/>
  <c r="BG17" i="3"/>
  <c r="BD17" i="3"/>
  <c r="BC17" i="3"/>
  <c r="BB17" i="3"/>
  <c r="BA17" i="3"/>
  <c r="AX17" i="3"/>
  <c r="AW17" i="3"/>
  <c r="AV17" i="3"/>
  <c r="AS17" i="3"/>
  <c r="AR17" i="3"/>
  <c r="AQ17" i="3"/>
  <c r="AN17" i="3"/>
  <c r="AM17" i="3"/>
  <c r="AL17" i="3"/>
  <c r="AK17" i="3"/>
  <c r="BK16" i="3"/>
  <c r="BJ16" i="3"/>
  <c r="BI16" i="3"/>
  <c r="BH16" i="3"/>
  <c r="BG16" i="3"/>
  <c r="BD16" i="3"/>
  <c r="BC16" i="3"/>
  <c r="BB16" i="3"/>
  <c r="BA16" i="3"/>
  <c r="AX16" i="3"/>
  <c r="AW16" i="3"/>
  <c r="AV16" i="3"/>
  <c r="AS16" i="3"/>
  <c r="AR16" i="3"/>
  <c r="AQ16" i="3"/>
  <c r="AN16" i="3"/>
  <c r="AM16" i="3"/>
  <c r="AL16" i="3"/>
  <c r="AK16" i="3"/>
  <c r="BK15" i="3"/>
  <c r="BJ15" i="3"/>
  <c r="BI15" i="3"/>
  <c r="BH15" i="3"/>
  <c r="BG15" i="3"/>
  <c r="BD15" i="3"/>
  <c r="BC15" i="3"/>
  <c r="BB15" i="3"/>
  <c r="BA15" i="3"/>
  <c r="AX15" i="3"/>
  <c r="AW15" i="3"/>
  <c r="AV15" i="3"/>
  <c r="AS15" i="3"/>
  <c r="AR15" i="3"/>
  <c r="AQ15" i="3"/>
  <c r="AN15" i="3"/>
  <c r="AM15" i="3"/>
  <c r="AL15" i="3"/>
  <c r="AK15" i="3"/>
  <c r="BK14" i="3"/>
  <c r="BJ14" i="3"/>
  <c r="BI14" i="3"/>
  <c r="BH14" i="3"/>
  <c r="BG14" i="3"/>
  <c r="BD14" i="3"/>
  <c r="BC14" i="3"/>
  <c r="BB14" i="3"/>
  <c r="BA14" i="3"/>
  <c r="AX14" i="3"/>
  <c r="AW14" i="3"/>
  <c r="AV14" i="3"/>
  <c r="AS14" i="3"/>
  <c r="AR14" i="3"/>
  <c r="AQ14" i="3"/>
  <c r="AN14" i="3"/>
  <c r="AM14" i="3"/>
  <c r="AL14" i="3"/>
  <c r="AK14" i="3"/>
  <c r="BK13" i="3"/>
  <c r="BJ13" i="3"/>
  <c r="BI13" i="3"/>
  <c r="BH13" i="3"/>
  <c r="BG13" i="3"/>
  <c r="BD13" i="3"/>
  <c r="BC13" i="3"/>
  <c r="BB13" i="3"/>
  <c r="BA13" i="3"/>
  <c r="AX13" i="3"/>
  <c r="AW13" i="3"/>
  <c r="AV13" i="3"/>
  <c r="AS13" i="3"/>
  <c r="AR13" i="3"/>
  <c r="AQ13" i="3"/>
  <c r="AN13" i="3"/>
  <c r="AM13" i="3"/>
  <c r="AL13" i="3"/>
  <c r="AK13" i="3"/>
  <c r="BK12" i="3"/>
  <c r="BJ12" i="3"/>
  <c r="BI12" i="3"/>
  <c r="BH12" i="3"/>
  <c r="BG12" i="3"/>
  <c r="BD12" i="3"/>
  <c r="BC12" i="3"/>
  <c r="BB12" i="3"/>
  <c r="BA12" i="3"/>
  <c r="AX12" i="3"/>
  <c r="AW12" i="3"/>
  <c r="AV12" i="3"/>
  <c r="AS12" i="3"/>
  <c r="AR12" i="3"/>
  <c r="AQ12" i="3"/>
  <c r="AN12" i="3"/>
  <c r="AM12" i="3"/>
  <c r="AL12" i="3"/>
  <c r="AK12" i="3"/>
  <c r="BK11" i="3"/>
  <c r="BJ11" i="3"/>
  <c r="BI11" i="3"/>
  <c r="BH11" i="3"/>
  <c r="BG11" i="3"/>
  <c r="BD11" i="3"/>
  <c r="BC11" i="3"/>
  <c r="BB11" i="3"/>
  <c r="BA11" i="3"/>
  <c r="AX11" i="3"/>
  <c r="AW11" i="3"/>
  <c r="AV11" i="3"/>
  <c r="AS11" i="3"/>
  <c r="AR11" i="3"/>
  <c r="AQ11" i="3"/>
  <c r="AN11" i="3"/>
  <c r="AM11" i="3"/>
  <c r="AL11" i="3"/>
  <c r="AK11" i="3"/>
  <c r="BK10" i="3"/>
  <c r="BJ10" i="3"/>
  <c r="BI10" i="3"/>
  <c r="BH10" i="3"/>
  <c r="BG10" i="3"/>
  <c r="BD10" i="3"/>
  <c r="BC10" i="3"/>
  <c r="BB10" i="3"/>
  <c r="BA10" i="3"/>
  <c r="AX10" i="3"/>
  <c r="AW10" i="3"/>
  <c r="AV10" i="3"/>
  <c r="AS10" i="3"/>
  <c r="AR10" i="3"/>
  <c r="AQ10" i="3"/>
  <c r="AN10" i="3"/>
  <c r="AM10" i="3"/>
  <c r="AL10" i="3"/>
  <c r="AK10" i="3"/>
  <c r="BK9" i="3"/>
  <c r="BJ9" i="3"/>
  <c r="BI9" i="3"/>
  <c r="BH9" i="3"/>
  <c r="BG9" i="3"/>
  <c r="BD9" i="3"/>
  <c r="BC9" i="3"/>
  <c r="BB9" i="3"/>
  <c r="BA9" i="3"/>
  <c r="AX9" i="3"/>
  <c r="AW9" i="3"/>
  <c r="AV9" i="3"/>
  <c r="AS9" i="3"/>
  <c r="AR9" i="3"/>
  <c r="AQ9" i="3"/>
  <c r="AN9" i="3"/>
  <c r="AM9" i="3"/>
  <c r="AL9" i="3"/>
  <c r="AK9" i="3"/>
  <c r="BK8" i="3"/>
  <c r="BJ8" i="3"/>
  <c r="BI8" i="3"/>
  <c r="BH8" i="3"/>
  <c r="BG8" i="3"/>
  <c r="BD8" i="3"/>
  <c r="BC8" i="3"/>
  <c r="BB8" i="3"/>
  <c r="BA8" i="3"/>
  <c r="AX8" i="3"/>
  <c r="AW8" i="3"/>
  <c r="AV8" i="3"/>
  <c r="AS8" i="3"/>
  <c r="AR8" i="3"/>
  <c r="AQ8" i="3"/>
  <c r="AN8" i="3"/>
  <c r="AM8" i="3"/>
  <c r="AL8" i="3"/>
  <c r="AK8" i="3"/>
  <c r="BK7" i="3"/>
  <c r="BJ7" i="3"/>
  <c r="BI7" i="3"/>
  <c r="BH7" i="3"/>
  <c r="BG7" i="3"/>
  <c r="BD7" i="3"/>
  <c r="BC7" i="3"/>
  <c r="BB7" i="3"/>
  <c r="BA7" i="3"/>
  <c r="AX7" i="3"/>
  <c r="AW7" i="3"/>
  <c r="AV7" i="3"/>
  <c r="AS7" i="3"/>
  <c r="AR7" i="3"/>
  <c r="AQ7" i="3"/>
  <c r="AN7" i="3"/>
  <c r="AM7" i="3"/>
  <c r="AL7" i="3"/>
  <c r="AK7" i="3"/>
  <c r="BK6" i="3"/>
  <c r="BJ6" i="3"/>
  <c r="BI6" i="3"/>
  <c r="BH6" i="3"/>
  <c r="BG6" i="3"/>
  <c r="BD6" i="3"/>
  <c r="BC6" i="3"/>
  <c r="BB6" i="3"/>
  <c r="BA6" i="3"/>
  <c r="AX6" i="3"/>
  <c r="AW6" i="3"/>
  <c r="AV6" i="3"/>
  <c r="AS6" i="3"/>
  <c r="AR6" i="3"/>
  <c r="AQ6" i="3"/>
  <c r="AN6" i="3"/>
  <c r="AM6" i="3"/>
  <c r="AL6" i="3"/>
  <c r="AK6" i="3"/>
  <c r="BK5" i="3"/>
  <c r="BJ5" i="3"/>
  <c r="BI5" i="3"/>
  <c r="BH5" i="3"/>
  <c r="BG5" i="3"/>
  <c r="BD5" i="3"/>
  <c r="BC5" i="3"/>
  <c r="BB5" i="3"/>
  <c r="BA5" i="3"/>
  <c r="AX5" i="3"/>
  <c r="AW5" i="3"/>
  <c r="AV5" i="3"/>
  <c r="AS5" i="3"/>
  <c r="AR5" i="3"/>
  <c r="AQ5" i="3"/>
  <c r="AN5" i="3"/>
  <c r="AM5" i="3"/>
  <c r="AL5" i="3"/>
  <c r="AK5" i="3"/>
  <c r="BK4" i="3"/>
  <c r="BJ4" i="3"/>
  <c r="BI4" i="3"/>
  <c r="BH4" i="3"/>
  <c r="BG4" i="3"/>
  <c r="BD4" i="3"/>
  <c r="BC4" i="3"/>
  <c r="BB4" i="3"/>
  <c r="BA4" i="3"/>
  <c r="AX4" i="3"/>
  <c r="AW4" i="3"/>
  <c r="AV4" i="3"/>
  <c r="AS4" i="3"/>
  <c r="AR4" i="3"/>
  <c r="AQ4" i="3"/>
  <c r="AN4" i="3"/>
  <c r="AM4" i="3"/>
  <c r="AL4" i="3"/>
  <c r="AK4" i="3"/>
  <c r="BK3" i="3"/>
  <c r="BJ3" i="3"/>
  <c r="BI3" i="3"/>
  <c r="BH3" i="3"/>
  <c r="BG3" i="3"/>
  <c r="BD3" i="3"/>
  <c r="BC3" i="3"/>
  <c r="BB3" i="3"/>
  <c r="BA3" i="3"/>
  <c r="AX3" i="3"/>
  <c r="AW3" i="3"/>
  <c r="AV3" i="3"/>
  <c r="AS3" i="3"/>
  <c r="AR3" i="3"/>
  <c r="AQ3" i="3"/>
  <c r="AN3" i="3"/>
  <c r="AM3" i="3"/>
  <c r="AL3" i="3"/>
  <c r="AK3" i="3"/>
  <c r="BG202" i="2"/>
  <c r="BF202" i="2"/>
  <c r="BE202" i="2"/>
  <c r="BD202" i="2"/>
  <c r="AX202" i="2"/>
  <c r="AW202" i="2"/>
  <c r="AV202" i="2"/>
  <c r="AL202" i="2"/>
  <c r="AK202" i="2"/>
  <c r="AJ202" i="2"/>
  <c r="Q202" i="2"/>
  <c r="BG201" i="2"/>
  <c r="BF201" i="2"/>
  <c r="BE201" i="2"/>
  <c r="BD201" i="2"/>
  <c r="AX201" i="2"/>
  <c r="AW201" i="2"/>
  <c r="AV201" i="2"/>
  <c r="AL201" i="2"/>
  <c r="AK201" i="2"/>
  <c r="AJ201" i="2"/>
  <c r="Q201" i="2"/>
  <c r="AN201" i="2" s="1"/>
  <c r="BG200" i="2"/>
  <c r="BF200" i="2"/>
  <c r="BE200" i="2"/>
  <c r="BD200" i="2"/>
  <c r="AX200" i="2"/>
  <c r="AW200" i="2"/>
  <c r="AV200" i="2"/>
  <c r="AL200" i="2"/>
  <c r="AK200" i="2"/>
  <c r="AJ200" i="2"/>
  <c r="Q200" i="2"/>
  <c r="BG199" i="2"/>
  <c r="BF199" i="2"/>
  <c r="BE199" i="2"/>
  <c r="BD199" i="2"/>
  <c r="AX199" i="2"/>
  <c r="AW199" i="2"/>
  <c r="AV199" i="2"/>
  <c r="AL199" i="2"/>
  <c r="BR199" i="2" s="1"/>
  <c r="AK199" i="2"/>
  <c r="AJ199" i="2"/>
  <c r="Q199" i="2"/>
  <c r="BG198" i="2"/>
  <c r="BF198" i="2"/>
  <c r="BE198" i="2"/>
  <c r="BD198" i="2"/>
  <c r="AX198" i="2"/>
  <c r="AW198" i="2"/>
  <c r="AV198" i="2"/>
  <c r="AL198" i="2"/>
  <c r="AK198" i="2"/>
  <c r="AJ198" i="2"/>
  <c r="Q198" i="2"/>
  <c r="AN198" i="2" s="1"/>
  <c r="BG197" i="2"/>
  <c r="BF197" i="2"/>
  <c r="BE197" i="2"/>
  <c r="BD197" i="2"/>
  <c r="AX197" i="2"/>
  <c r="AW197" i="2"/>
  <c r="AV197" i="2"/>
  <c r="AL197" i="2"/>
  <c r="AK197" i="2"/>
  <c r="AJ197" i="2"/>
  <c r="Q197" i="2"/>
  <c r="AN197" i="2" s="1"/>
  <c r="BG196" i="2"/>
  <c r="BF196" i="2"/>
  <c r="BE196" i="2"/>
  <c r="BD196" i="2"/>
  <c r="AX196" i="2"/>
  <c r="AW196" i="2"/>
  <c r="AV196" i="2"/>
  <c r="AL196" i="2"/>
  <c r="AK196" i="2"/>
  <c r="AJ196" i="2"/>
  <c r="Q196" i="2"/>
  <c r="BG195" i="2"/>
  <c r="BF195" i="2"/>
  <c r="BE195" i="2"/>
  <c r="BD195" i="2"/>
  <c r="AX195" i="2"/>
  <c r="AW195" i="2"/>
  <c r="AV195" i="2"/>
  <c r="AL195" i="2"/>
  <c r="AK195" i="2"/>
  <c r="AJ195" i="2"/>
  <c r="Q195" i="2"/>
  <c r="BG194" i="2"/>
  <c r="BF194" i="2"/>
  <c r="BE194" i="2"/>
  <c r="BD194" i="2"/>
  <c r="AX194" i="2"/>
  <c r="AW194" i="2"/>
  <c r="AV194" i="2"/>
  <c r="AL194" i="2"/>
  <c r="AK194" i="2"/>
  <c r="AJ194" i="2"/>
  <c r="Q194" i="2"/>
  <c r="AN194" i="2" s="1"/>
  <c r="BG193" i="2"/>
  <c r="BF193" i="2"/>
  <c r="BE193" i="2"/>
  <c r="BD193" i="2"/>
  <c r="AX193" i="2"/>
  <c r="AW193" i="2"/>
  <c r="AV193" i="2"/>
  <c r="AL193" i="2"/>
  <c r="AK193" i="2"/>
  <c r="AJ193" i="2"/>
  <c r="BJ193" i="2" s="1"/>
  <c r="Q193" i="2"/>
  <c r="BG192" i="2"/>
  <c r="BF192" i="2"/>
  <c r="BE192" i="2"/>
  <c r="BD192" i="2"/>
  <c r="AX192" i="2"/>
  <c r="AW192" i="2"/>
  <c r="AV192" i="2"/>
  <c r="AL192" i="2"/>
  <c r="AK192" i="2"/>
  <c r="AJ192" i="2"/>
  <c r="Q192" i="2"/>
  <c r="AP192" i="2" s="1"/>
  <c r="BG191" i="2"/>
  <c r="BF191" i="2"/>
  <c r="BE191" i="2"/>
  <c r="BD191" i="2"/>
  <c r="AX191" i="2"/>
  <c r="AW191" i="2"/>
  <c r="AV191" i="2"/>
  <c r="AL191" i="2"/>
  <c r="AK191" i="2"/>
  <c r="AJ191" i="2"/>
  <c r="Q191" i="2"/>
  <c r="AO191" i="2" s="1"/>
  <c r="BG190" i="2"/>
  <c r="BF190" i="2"/>
  <c r="BE190" i="2"/>
  <c r="BD190" i="2"/>
  <c r="AX190" i="2"/>
  <c r="AW190" i="2"/>
  <c r="AV190" i="2"/>
  <c r="AL190" i="2"/>
  <c r="AK190" i="2"/>
  <c r="AJ190" i="2"/>
  <c r="Q190" i="2"/>
  <c r="BG189" i="2"/>
  <c r="BF189" i="2"/>
  <c r="BE189" i="2"/>
  <c r="BD189" i="2"/>
  <c r="AX189" i="2"/>
  <c r="AW189" i="2"/>
  <c r="AV189" i="2"/>
  <c r="AL189" i="2"/>
  <c r="AK189" i="2"/>
  <c r="AJ189" i="2"/>
  <c r="Q189" i="2"/>
  <c r="BG188" i="2"/>
  <c r="BF188" i="2"/>
  <c r="BE188" i="2"/>
  <c r="BD188" i="2"/>
  <c r="AX188" i="2"/>
  <c r="AW188" i="2"/>
  <c r="AV188" i="2"/>
  <c r="AL188" i="2"/>
  <c r="AK188" i="2"/>
  <c r="AJ188" i="2"/>
  <c r="Q188" i="2"/>
  <c r="AP188" i="2" s="1"/>
  <c r="BG187" i="2"/>
  <c r="BF187" i="2"/>
  <c r="BE187" i="2"/>
  <c r="BD187" i="2"/>
  <c r="AX187" i="2"/>
  <c r="AW187" i="2"/>
  <c r="AV187" i="2"/>
  <c r="AL187" i="2"/>
  <c r="AK187" i="2"/>
  <c r="AJ187" i="2"/>
  <c r="Q187" i="2"/>
  <c r="BG186" i="2"/>
  <c r="BF186" i="2"/>
  <c r="BE186" i="2"/>
  <c r="BD186" i="2"/>
  <c r="AX186" i="2"/>
  <c r="AW186" i="2"/>
  <c r="AV186" i="2"/>
  <c r="AL186" i="2"/>
  <c r="AK186" i="2"/>
  <c r="AJ186" i="2"/>
  <c r="Q186" i="2"/>
  <c r="AO186" i="2" s="1"/>
  <c r="BG185" i="2"/>
  <c r="BF185" i="2"/>
  <c r="BE185" i="2"/>
  <c r="BD185" i="2"/>
  <c r="AX185" i="2"/>
  <c r="AW185" i="2"/>
  <c r="AV185" i="2"/>
  <c r="AL185" i="2"/>
  <c r="AK185" i="2"/>
  <c r="AJ185" i="2"/>
  <c r="Q185" i="2"/>
  <c r="BG184" i="2"/>
  <c r="BF184" i="2"/>
  <c r="BE184" i="2"/>
  <c r="BD184" i="2"/>
  <c r="AX184" i="2"/>
  <c r="AW184" i="2"/>
  <c r="AV184" i="2"/>
  <c r="AL184" i="2"/>
  <c r="AK184" i="2"/>
  <c r="AJ184" i="2"/>
  <c r="Q184" i="2"/>
  <c r="AP184" i="2" s="1"/>
  <c r="BG183" i="2"/>
  <c r="BF183" i="2"/>
  <c r="BE183" i="2"/>
  <c r="BD183" i="2"/>
  <c r="AX183" i="2"/>
  <c r="AW183" i="2"/>
  <c r="AV183" i="2"/>
  <c r="AL183" i="2"/>
  <c r="AK183" i="2"/>
  <c r="AJ183" i="2"/>
  <c r="Q183" i="2"/>
  <c r="BG182" i="2"/>
  <c r="BF182" i="2"/>
  <c r="BE182" i="2"/>
  <c r="BD182" i="2"/>
  <c r="AX182" i="2"/>
  <c r="AW182" i="2"/>
  <c r="AV182" i="2"/>
  <c r="AL182" i="2"/>
  <c r="AK182" i="2"/>
  <c r="AJ182" i="2"/>
  <c r="Q182" i="2"/>
  <c r="AN182" i="2" s="1"/>
  <c r="BG181" i="2"/>
  <c r="BF181" i="2"/>
  <c r="BE181" i="2"/>
  <c r="BD181" i="2"/>
  <c r="AX181" i="2"/>
  <c r="AW181" i="2"/>
  <c r="AV181" i="2"/>
  <c r="AL181" i="2"/>
  <c r="AK181" i="2"/>
  <c r="AJ181" i="2"/>
  <c r="Q181" i="2"/>
  <c r="AO181" i="2" s="1"/>
  <c r="BG180" i="2"/>
  <c r="BF180" i="2"/>
  <c r="BE180" i="2"/>
  <c r="BD180" i="2"/>
  <c r="AX180" i="2"/>
  <c r="AW180" i="2"/>
  <c r="AV180" i="2"/>
  <c r="AL180" i="2"/>
  <c r="AK180" i="2"/>
  <c r="AJ180" i="2"/>
  <c r="Q180" i="2"/>
  <c r="AP180" i="2" s="1"/>
  <c r="BG179" i="2"/>
  <c r="BF179" i="2"/>
  <c r="BE179" i="2"/>
  <c r="BD179" i="2"/>
  <c r="AX179" i="2"/>
  <c r="AW179" i="2"/>
  <c r="AV179" i="2"/>
  <c r="AL179" i="2"/>
  <c r="AK179" i="2"/>
  <c r="BO179" i="2" s="1"/>
  <c r="AJ179" i="2"/>
  <c r="Q179" i="2"/>
  <c r="AO179" i="2" s="1"/>
  <c r="BG178" i="2"/>
  <c r="BF178" i="2"/>
  <c r="BE178" i="2"/>
  <c r="BD178" i="2"/>
  <c r="AX178" i="2"/>
  <c r="AW178" i="2"/>
  <c r="AV178" i="2"/>
  <c r="AL178" i="2"/>
  <c r="AK178" i="2"/>
  <c r="AJ178" i="2"/>
  <c r="Q178" i="2"/>
  <c r="BG177" i="2"/>
  <c r="BF177" i="2"/>
  <c r="BE177" i="2"/>
  <c r="BD177" i="2"/>
  <c r="AX177" i="2"/>
  <c r="AW177" i="2"/>
  <c r="AV177" i="2"/>
  <c r="AL177" i="2"/>
  <c r="AK177" i="2"/>
  <c r="AJ177" i="2"/>
  <c r="Q177" i="2"/>
  <c r="AN177" i="2" s="1"/>
  <c r="BG176" i="2"/>
  <c r="BF176" i="2"/>
  <c r="BE176" i="2"/>
  <c r="BD176" i="2"/>
  <c r="AX176" i="2"/>
  <c r="AW176" i="2"/>
  <c r="AV176" i="2"/>
  <c r="AL176" i="2"/>
  <c r="AK176" i="2"/>
  <c r="AJ176" i="2"/>
  <c r="Q176" i="2"/>
  <c r="AP176" i="2" s="1"/>
  <c r="BG175" i="2"/>
  <c r="BF175" i="2"/>
  <c r="BE175" i="2"/>
  <c r="BD175" i="2"/>
  <c r="AX175" i="2"/>
  <c r="AW175" i="2"/>
  <c r="AV175" i="2"/>
  <c r="AL175" i="2"/>
  <c r="BP175" i="2" s="1"/>
  <c r="AK175" i="2"/>
  <c r="BO175" i="2" s="1"/>
  <c r="AJ175" i="2"/>
  <c r="Q175" i="2"/>
  <c r="AO175" i="2" s="1"/>
  <c r="BG174" i="2"/>
  <c r="BF174" i="2"/>
  <c r="BE174" i="2"/>
  <c r="BD174" i="2"/>
  <c r="AX174" i="2"/>
  <c r="AW174" i="2"/>
  <c r="AV174" i="2"/>
  <c r="AL174" i="2"/>
  <c r="AK174" i="2"/>
  <c r="AJ174" i="2"/>
  <c r="BJ174" i="2" s="1"/>
  <c r="Q174" i="2"/>
  <c r="BG173" i="2"/>
  <c r="BF173" i="2"/>
  <c r="BE173" i="2"/>
  <c r="BD173" i="2"/>
  <c r="AX173" i="2"/>
  <c r="AW173" i="2"/>
  <c r="AV173" i="2"/>
  <c r="AL173" i="2"/>
  <c r="AK173" i="2"/>
  <c r="AJ173" i="2"/>
  <c r="Q173" i="2"/>
  <c r="AN173" i="2" s="1"/>
  <c r="BG172" i="2"/>
  <c r="BF172" i="2"/>
  <c r="BE172" i="2"/>
  <c r="BD172" i="2"/>
  <c r="AX172" i="2"/>
  <c r="AW172" i="2"/>
  <c r="AV172" i="2"/>
  <c r="AL172" i="2"/>
  <c r="AK172" i="2"/>
  <c r="BO172" i="2" s="1"/>
  <c r="AJ172" i="2"/>
  <c r="BK172" i="2" s="1"/>
  <c r="Q172" i="2"/>
  <c r="AP172" i="2" s="1"/>
  <c r="BG171" i="2"/>
  <c r="BF171" i="2"/>
  <c r="BE171" i="2"/>
  <c r="BD171" i="2"/>
  <c r="AX171" i="2"/>
  <c r="AW171" i="2"/>
  <c r="AV171" i="2"/>
  <c r="AL171" i="2"/>
  <c r="BP171" i="2" s="1"/>
  <c r="AK171" i="2"/>
  <c r="AJ171" i="2"/>
  <c r="BJ171" i="2" s="1"/>
  <c r="Q171" i="2"/>
  <c r="AO171" i="2" s="1"/>
  <c r="AS171" i="2" s="1"/>
  <c r="BG170" i="2"/>
  <c r="BF170" i="2"/>
  <c r="BE170" i="2"/>
  <c r="BD170" i="2"/>
  <c r="AX170" i="2"/>
  <c r="AW170" i="2"/>
  <c r="AV170" i="2"/>
  <c r="AL170" i="2"/>
  <c r="AK170" i="2"/>
  <c r="BO170" i="2" s="1"/>
  <c r="AJ170" i="2"/>
  <c r="Q170" i="2"/>
  <c r="BG169" i="2"/>
  <c r="BF169" i="2"/>
  <c r="BE169" i="2"/>
  <c r="BD169" i="2"/>
  <c r="AX169" i="2"/>
  <c r="AW169" i="2"/>
  <c r="AV169" i="2"/>
  <c r="AL169" i="2"/>
  <c r="AK169" i="2"/>
  <c r="AJ169" i="2"/>
  <c r="Q169" i="2"/>
  <c r="AN169" i="2" s="1"/>
  <c r="BG168" i="2"/>
  <c r="BF168" i="2"/>
  <c r="BE168" i="2"/>
  <c r="BD168" i="2"/>
  <c r="AX168" i="2"/>
  <c r="AW168" i="2"/>
  <c r="AV168" i="2"/>
  <c r="AL168" i="2"/>
  <c r="AK168" i="2"/>
  <c r="BO168" i="2" s="1"/>
  <c r="AJ168" i="2"/>
  <c r="Q168" i="2"/>
  <c r="AP168" i="2" s="1"/>
  <c r="BG167" i="2"/>
  <c r="BF167" i="2"/>
  <c r="BE167" i="2"/>
  <c r="BD167" i="2"/>
  <c r="AX167" i="2"/>
  <c r="AW167" i="2"/>
  <c r="AV167" i="2"/>
  <c r="AL167" i="2"/>
  <c r="BP167" i="2" s="1"/>
  <c r="AK167" i="2"/>
  <c r="BO167" i="2" s="1"/>
  <c r="AJ167" i="2"/>
  <c r="Q167" i="2"/>
  <c r="AO167" i="2" s="1"/>
  <c r="BG166" i="2"/>
  <c r="BF166" i="2"/>
  <c r="BE166" i="2"/>
  <c r="BD166" i="2"/>
  <c r="AX166" i="2"/>
  <c r="AW166" i="2"/>
  <c r="AV166" i="2"/>
  <c r="AL166" i="2"/>
  <c r="AK166" i="2"/>
  <c r="AJ166" i="2"/>
  <c r="Q166" i="2"/>
  <c r="BG165" i="2"/>
  <c r="BF165" i="2"/>
  <c r="BE165" i="2"/>
  <c r="BD165" i="2"/>
  <c r="AX165" i="2"/>
  <c r="AW165" i="2"/>
  <c r="AV165" i="2"/>
  <c r="AL165" i="2"/>
  <c r="AK165" i="2"/>
  <c r="BA165" i="2" s="1"/>
  <c r="AJ165" i="2"/>
  <c r="Q165" i="2"/>
  <c r="AN165" i="2" s="1"/>
  <c r="BG164" i="2"/>
  <c r="BF164" i="2"/>
  <c r="BE164" i="2"/>
  <c r="BD164" i="2"/>
  <c r="AX164" i="2"/>
  <c r="AW164" i="2"/>
  <c r="AV164" i="2"/>
  <c r="AL164" i="2"/>
  <c r="AK164" i="2"/>
  <c r="AJ164" i="2"/>
  <c r="Q164" i="2"/>
  <c r="BG163" i="2"/>
  <c r="BF163" i="2"/>
  <c r="BE163" i="2"/>
  <c r="BD163" i="2"/>
  <c r="AX163" i="2"/>
  <c r="AW163" i="2"/>
  <c r="AV163" i="2"/>
  <c r="AL163" i="2"/>
  <c r="BP163" i="2" s="1"/>
  <c r="AK163" i="2"/>
  <c r="AJ163" i="2"/>
  <c r="Q163" i="2"/>
  <c r="BG162" i="2"/>
  <c r="BF162" i="2"/>
  <c r="BE162" i="2"/>
  <c r="BD162" i="2"/>
  <c r="AX162" i="2"/>
  <c r="AW162" i="2"/>
  <c r="AV162" i="2"/>
  <c r="AL162" i="2"/>
  <c r="AK162" i="2"/>
  <c r="AJ162" i="2"/>
  <c r="Q162" i="2"/>
  <c r="AN162" i="2" s="1"/>
  <c r="BG161" i="2"/>
  <c r="BF161" i="2"/>
  <c r="BE161" i="2"/>
  <c r="BD161" i="2"/>
  <c r="AX161" i="2"/>
  <c r="AW161" i="2"/>
  <c r="AV161" i="2"/>
  <c r="AL161" i="2"/>
  <c r="AK161" i="2"/>
  <c r="AJ161" i="2"/>
  <c r="Q161" i="2"/>
  <c r="AP161" i="2" s="1"/>
  <c r="BG160" i="2"/>
  <c r="BF160" i="2"/>
  <c r="BE160" i="2"/>
  <c r="BD160" i="2"/>
  <c r="AX160" i="2"/>
  <c r="AW160" i="2"/>
  <c r="AV160" i="2"/>
  <c r="AL160" i="2"/>
  <c r="BP160" i="2" s="1"/>
  <c r="AK160" i="2"/>
  <c r="AJ160" i="2"/>
  <c r="Q160" i="2"/>
  <c r="AO160" i="2" s="1"/>
  <c r="BG159" i="2"/>
  <c r="BF159" i="2"/>
  <c r="BE159" i="2"/>
  <c r="BD159" i="2"/>
  <c r="AX159" i="2"/>
  <c r="AW159" i="2"/>
  <c r="AV159" i="2"/>
  <c r="AL159" i="2"/>
  <c r="AK159" i="2"/>
  <c r="AJ159" i="2"/>
  <c r="Q159" i="2"/>
  <c r="AN159" i="2" s="1"/>
  <c r="BG158" i="2"/>
  <c r="BF158" i="2"/>
  <c r="BE158" i="2"/>
  <c r="BD158" i="2"/>
  <c r="AX158" i="2"/>
  <c r="AW158" i="2"/>
  <c r="AV158" i="2"/>
  <c r="AL158" i="2"/>
  <c r="AK158" i="2"/>
  <c r="AJ158" i="2"/>
  <c r="Q158" i="2"/>
  <c r="BG157" i="2"/>
  <c r="BF157" i="2"/>
  <c r="BE157" i="2"/>
  <c r="BD157" i="2"/>
  <c r="AX157" i="2"/>
  <c r="AW157" i="2"/>
  <c r="AV157" i="2"/>
  <c r="AL157" i="2"/>
  <c r="AK157" i="2"/>
  <c r="AJ157" i="2"/>
  <c r="Q157" i="2"/>
  <c r="BG156" i="2"/>
  <c r="BF156" i="2"/>
  <c r="BE156" i="2"/>
  <c r="BD156" i="2"/>
  <c r="AX156" i="2"/>
  <c r="AW156" i="2"/>
  <c r="AV156" i="2"/>
  <c r="AL156" i="2"/>
  <c r="BP156" i="2" s="1"/>
  <c r="AK156" i="2"/>
  <c r="AJ156" i="2"/>
  <c r="Q156" i="2"/>
  <c r="BG155" i="2"/>
  <c r="BF155" i="2"/>
  <c r="BE155" i="2"/>
  <c r="BD155" i="2"/>
  <c r="AX155" i="2"/>
  <c r="AW155" i="2"/>
  <c r="AV155" i="2"/>
  <c r="AL155" i="2"/>
  <c r="AK155" i="2"/>
  <c r="AJ155" i="2"/>
  <c r="Q155" i="2"/>
  <c r="AN155" i="2" s="1"/>
  <c r="BG154" i="2"/>
  <c r="BF154" i="2"/>
  <c r="BE154" i="2"/>
  <c r="BD154" i="2"/>
  <c r="AX154" i="2"/>
  <c r="AW154" i="2"/>
  <c r="AV154" i="2"/>
  <c r="AL154" i="2"/>
  <c r="AK154" i="2"/>
  <c r="AJ154" i="2"/>
  <c r="Q154" i="2"/>
  <c r="BG153" i="2"/>
  <c r="BF153" i="2"/>
  <c r="BE153" i="2"/>
  <c r="BD153" i="2"/>
  <c r="AX153" i="2"/>
  <c r="AW153" i="2"/>
  <c r="AV153" i="2"/>
  <c r="AL153" i="2"/>
  <c r="AK153" i="2"/>
  <c r="AJ153" i="2"/>
  <c r="Q153" i="2"/>
  <c r="BG152" i="2"/>
  <c r="BF152" i="2"/>
  <c r="BE152" i="2"/>
  <c r="BD152" i="2"/>
  <c r="AX152" i="2"/>
  <c r="AW152" i="2"/>
  <c r="AV152" i="2"/>
  <c r="AL152" i="2"/>
  <c r="AK152" i="2"/>
  <c r="AJ152" i="2"/>
  <c r="Q152" i="2"/>
  <c r="BG151" i="2"/>
  <c r="BF151" i="2"/>
  <c r="BE151" i="2"/>
  <c r="BD151" i="2"/>
  <c r="AX151" i="2"/>
  <c r="AW151" i="2"/>
  <c r="AV151" i="2"/>
  <c r="AL151" i="2"/>
  <c r="AK151" i="2"/>
  <c r="BM151" i="2" s="1"/>
  <c r="AJ151" i="2"/>
  <c r="Q151" i="2"/>
  <c r="AN151" i="2" s="1"/>
  <c r="BG150" i="2"/>
  <c r="BF150" i="2"/>
  <c r="BE150" i="2"/>
  <c r="BD150" i="2"/>
  <c r="AX150" i="2"/>
  <c r="AW150" i="2"/>
  <c r="AV150" i="2"/>
  <c r="AL150" i="2"/>
  <c r="AK150" i="2"/>
  <c r="AJ150" i="2"/>
  <c r="Q150" i="2"/>
  <c r="AN150" i="2" s="1"/>
  <c r="BG149" i="2"/>
  <c r="BF149" i="2"/>
  <c r="BE149" i="2"/>
  <c r="BD149" i="2"/>
  <c r="AX149" i="2"/>
  <c r="AW149" i="2"/>
  <c r="AV149" i="2"/>
  <c r="AL149" i="2"/>
  <c r="AK149" i="2"/>
  <c r="AJ149" i="2"/>
  <c r="Q149" i="2"/>
  <c r="BG148" i="2"/>
  <c r="BF148" i="2"/>
  <c r="BE148" i="2"/>
  <c r="BD148" i="2"/>
  <c r="AX148" i="2"/>
  <c r="AW148" i="2"/>
  <c r="AV148" i="2"/>
  <c r="AL148" i="2"/>
  <c r="AK148" i="2"/>
  <c r="AJ148" i="2"/>
  <c r="Q148" i="2"/>
  <c r="BG147" i="2"/>
  <c r="BF147" i="2"/>
  <c r="BE147" i="2"/>
  <c r="BD147" i="2"/>
  <c r="AX147" i="2"/>
  <c r="AW147" i="2"/>
  <c r="AV147" i="2"/>
  <c r="AL147" i="2"/>
  <c r="AK147" i="2"/>
  <c r="AJ147" i="2"/>
  <c r="Q147" i="2"/>
  <c r="BG146" i="2"/>
  <c r="BF146" i="2"/>
  <c r="BE146" i="2"/>
  <c r="BD146" i="2"/>
  <c r="AX146" i="2"/>
  <c r="AW146" i="2"/>
  <c r="AV146" i="2"/>
  <c r="AL146" i="2"/>
  <c r="AK146" i="2"/>
  <c r="AJ146" i="2"/>
  <c r="Q146" i="2"/>
  <c r="AN146" i="2" s="1"/>
  <c r="BG145" i="2"/>
  <c r="BF145" i="2"/>
  <c r="BE145" i="2"/>
  <c r="BD145" i="2"/>
  <c r="AX145" i="2"/>
  <c r="AW145" i="2"/>
  <c r="AV145" i="2"/>
  <c r="AL145" i="2"/>
  <c r="AK145" i="2"/>
  <c r="AJ145" i="2"/>
  <c r="Q145" i="2"/>
  <c r="BG144" i="2"/>
  <c r="BF144" i="2"/>
  <c r="BE144" i="2"/>
  <c r="BD144" i="2"/>
  <c r="AX144" i="2"/>
  <c r="AW144" i="2"/>
  <c r="AV144" i="2"/>
  <c r="AL144" i="2"/>
  <c r="AK144" i="2"/>
  <c r="AJ144" i="2"/>
  <c r="Q144" i="2"/>
  <c r="BG143" i="2"/>
  <c r="BF143" i="2"/>
  <c r="BE143" i="2"/>
  <c r="BD143" i="2"/>
  <c r="AX143" i="2"/>
  <c r="AW143" i="2"/>
  <c r="AV143" i="2"/>
  <c r="AL143" i="2"/>
  <c r="AK143" i="2"/>
  <c r="AJ143" i="2"/>
  <c r="Q143" i="2"/>
  <c r="BG142" i="2"/>
  <c r="BF142" i="2"/>
  <c r="BE142" i="2"/>
  <c r="BD142" i="2"/>
  <c r="AX142" i="2"/>
  <c r="AW142" i="2"/>
  <c r="AV142" i="2"/>
  <c r="AL142" i="2"/>
  <c r="AK142" i="2"/>
  <c r="AJ142" i="2"/>
  <c r="Q142" i="2"/>
  <c r="BG141" i="2"/>
  <c r="BF141" i="2"/>
  <c r="BE141" i="2"/>
  <c r="BD141" i="2"/>
  <c r="AX141" i="2"/>
  <c r="AW141" i="2"/>
  <c r="AV141" i="2"/>
  <c r="AL141" i="2"/>
  <c r="AK141" i="2"/>
  <c r="AJ141" i="2"/>
  <c r="Q141" i="2"/>
  <c r="BG140" i="2"/>
  <c r="BF140" i="2"/>
  <c r="BE140" i="2"/>
  <c r="BD140" i="2"/>
  <c r="AX140" i="2"/>
  <c r="AW140" i="2"/>
  <c r="AV140" i="2"/>
  <c r="AL140" i="2"/>
  <c r="AK140" i="2"/>
  <c r="AJ140" i="2"/>
  <c r="Q140" i="2"/>
  <c r="BG139" i="2"/>
  <c r="BF139" i="2"/>
  <c r="BE139" i="2"/>
  <c r="BD139" i="2"/>
  <c r="AX139" i="2"/>
  <c r="AW139" i="2"/>
  <c r="AV139" i="2"/>
  <c r="AL139" i="2"/>
  <c r="AK139" i="2"/>
  <c r="AJ139" i="2"/>
  <c r="Q139" i="2"/>
  <c r="AN139" i="2" s="1"/>
  <c r="BG138" i="2"/>
  <c r="BF138" i="2"/>
  <c r="BE138" i="2"/>
  <c r="BD138" i="2"/>
  <c r="AX138" i="2"/>
  <c r="AW138" i="2"/>
  <c r="AV138" i="2"/>
  <c r="AL138" i="2"/>
  <c r="BR138" i="2" s="1"/>
  <c r="AK138" i="2"/>
  <c r="AJ138" i="2"/>
  <c r="Q138" i="2"/>
  <c r="AN138" i="2" s="1"/>
  <c r="BG137" i="2"/>
  <c r="BF137" i="2"/>
  <c r="BE137" i="2"/>
  <c r="BD137" i="2"/>
  <c r="AX137" i="2"/>
  <c r="AW137" i="2"/>
  <c r="AV137" i="2"/>
  <c r="AL137" i="2"/>
  <c r="AK137" i="2"/>
  <c r="AJ137" i="2"/>
  <c r="Q137" i="2"/>
  <c r="BG136" i="2"/>
  <c r="BF136" i="2"/>
  <c r="BE136" i="2"/>
  <c r="BD136" i="2"/>
  <c r="AX136" i="2"/>
  <c r="AW136" i="2"/>
  <c r="AV136" i="2"/>
  <c r="AL136" i="2"/>
  <c r="AK136" i="2"/>
  <c r="AJ136" i="2"/>
  <c r="Q136" i="2"/>
  <c r="BG135" i="2"/>
  <c r="BF135" i="2"/>
  <c r="BE135" i="2"/>
  <c r="BD135" i="2"/>
  <c r="AX135" i="2"/>
  <c r="AW135" i="2"/>
  <c r="AV135" i="2"/>
  <c r="AL135" i="2"/>
  <c r="AK135" i="2"/>
  <c r="AJ135" i="2"/>
  <c r="BJ135" i="2" s="1"/>
  <c r="Q135" i="2"/>
  <c r="AN135" i="2" s="1"/>
  <c r="BG134" i="2"/>
  <c r="BF134" i="2"/>
  <c r="BE134" i="2"/>
  <c r="BD134" i="2"/>
  <c r="AX134" i="2"/>
  <c r="AW134" i="2"/>
  <c r="AV134" i="2"/>
  <c r="AL134" i="2"/>
  <c r="BR134" i="2" s="1"/>
  <c r="AK134" i="2"/>
  <c r="AJ134" i="2"/>
  <c r="Q134" i="2"/>
  <c r="BG133" i="2"/>
  <c r="BF133" i="2"/>
  <c r="BE133" i="2"/>
  <c r="BD133" i="2"/>
  <c r="AX133" i="2"/>
  <c r="AW133" i="2"/>
  <c r="AV133" i="2"/>
  <c r="AL133" i="2"/>
  <c r="AK133" i="2"/>
  <c r="AJ133" i="2"/>
  <c r="Q133" i="2"/>
  <c r="BG132" i="2"/>
  <c r="BF132" i="2"/>
  <c r="BE132" i="2"/>
  <c r="BD132" i="2"/>
  <c r="AX132" i="2"/>
  <c r="AW132" i="2"/>
  <c r="AV132" i="2"/>
  <c r="AL132" i="2"/>
  <c r="AK132" i="2"/>
  <c r="AJ132" i="2"/>
  <c r="Q132" i="2"/>
  <c r="BG131" i="2"/>
  <c r="BF131" i="2"/>
  <c r="BE131" i="2"/>
  <c r="BD131" i="2"/>
  <c r="AX131" i="2"/>
  <c r="AW131" i="2"/>
  <c r="AV131" i="2"/>
  <c r="AL131" i="2"/>
  <c r="AK131" i="2"/>
  <c r="AJ131" i="2"/>
  <c r="Q131" i="2"/>
  <c r="AP131" i="2" s="1"/>
  <c r="BG130" i="2"/>
  <c r="BF130" i="2"/>
  <c r="BE130" i="2"/>
  <c r="BD130" i="2"/>
  <c r="AX130" i="2"/>
  <c r="AW130" i="2"/>
  <c r="AV130" i="2"/>
  <c r="AL130" i="2"/>
  <c r="AK130" i="2"/>
  <c r="BO130" i="2" s="1"/>
  <c r="AJ130" i="2"/>
  <c r="Q130" i="2"/>
  <c r="AO130" i="2" s="1"/>
  <c r="AS130" i="2" s="1"/>
  <c r="BG129" i="2"/>
  <c r="BF129" i="2"/>
  <c r="BE129" i="2"/>
  <c r="BD129" i="2"/>
  <c r="AX129" i="2"/>
  <c r="AW129" i="2"/>
  <c r="AV129" i="2"/>
  <c r="AL129" i="2"/>
  <c r="AK129" i="2"/>
  <c r="AJ129" i="2"/>
  <c r="Q129" i="2"/>
  <c r="BG128" i="2"/>
  <c r="BF128" i="2"/>
  <c r="BE128" i="2"/>
  <c r="BD128" i="2"/>
  <c r="AX128" i="2"/>
  <c r="AW128" i="2"/>
  <c r="AV128" i="2"/>
  <c r="AL128" i="2"/>
  <c r="BQ128" i="2" s="1"/>
  <c r="AK128" i="2"/>
  <c r="AJ128" i="2"/>
  <c r="Q128" i="2"/>
  <c r="AN128" i="2" s="1"/>
  <c r="BG127" i="2"/>
  <c r="BF127" i="2"/>
  <c r="BE127" i="2"/>
  <c r="BD127" i="2"/>
  <c r="AX127" i="2"/>
  <c r="AW127" i="2"/>
  <c r="AV127" i="2"/>
  <c r="AL127" i="2"/>
  <c r="AK127" i="2"/>
  <c r="AJ127" i="2"/>
  <c r="Q127" i="2"/>
  <c r="AP127" i="2" s="1"/>
  <c r="BG126" i="2"/>
  <c r="BF126" i="2"/>
  <c r="BE126" i="2"/>
  <c r="BD126" i="2"/>
  <c r="AX126" i="2"/>
  <c r="AW126" i="2"/>
  <c r="AV126" i="2"/>
  <c r="AL126" i="2"/>
  <c r="AK126" i="2"/>
  <c r="BO126" i="2" s="1"/>
  <c r="AJ126" i="2"/>
  <c r="Q126" i="2"/>
  <c r="AO126" i="2" s="1"/>
  <c r="BG125" i="2"/>
  <c r="BF125" i="2"/>
  <c r="BE125" i="2"/>
  <c r="BD125" i="2"/>
  <c r="AX125" i="2"/>
  <c r="AW125" i="2"/>
  <c r="AV125" i="2"/>
  <c r="AL125" i="2"/>
  <c r="AK125" i="2"/>
  <c r="AJ125" i="2"/>
  <c r="Q125" i="2"/>
  <c r="AN125" i="2" s="1"/>
  <c r="BG124" i="2"/>
  <c r="BF124" i="2"/>
  <c r="BE124" i="2"/>
  <c r="BD124" i="2"/>
  <c r="AX124" i="2"/>
  <c r="AW124" i="2"/>
  <c r="AV124" i="2"/>
  <c r="AL124" i="2"/>
  <c r="BP124" i="2" s="1"/>
  <c r="AK124" i="2"/>
  <c r="AJ124" i="2"/>
  <c r="Q124" i="2"/>
  <c r="AN124" i="2" s="1"/>
  <c r="BG123" i="2"/>
  <c r="BF123" i="2"/>
  <c r="BE123" i="2"/>
  <c r="BD123" i="2"/>
  <c r="AX123" i="2"/>
  <c r="AW123" i="2"/>
  <c r="AV123" i="2"/>
  <c r="AL123" i="2"/>
  <c r="AK123" i="2"/>
  <c r="AJ123" i="2"/>
  <c r="Q123" i="2"/>
  <c r="AP123" i="2" s="1"/>
  <c r="BG122" i="2"/>
  <c r="BF122" i="2"/>
  <c r="BE122" i="2"/>
  <c r="BD122" i="2"/>
  <c r="AX122" i="2"/>
  <c r="AW122" i="2"/>
  <c r="AV122" i="2"/>
  <c r="AL122" i="2"/>
  <c r="BR122" i="2" s="1"/>
  <c r="AK122" i="2"/>
  <c r="BO122" i="2" s="1"/>
  <c r="AJ122" i="2"/>
  <c r="Q122" i="2"/>
  <c r="AO122" i="2" s="1"/>
  <c r="BG121" i="2"/>
  <c r="BF121" i="2"/>
  <c r="BE121" i="2"/>
  <c r="BD121" i="2"/>
  <c r="AX121" i="2"/>
  <c r="AW121" i="2"/>
  <c r="AV121" i="2"/>
  <c r="AL121" i="2"/>
  <c r="AK121" i="2"/>
  <c r="AJ121" i="2"/>
  <c r="Q121" i="2"/>
  <c r="BG120" i="2"/>
  <c r="BF120" i="2"/>
  <c r="BE120" i="2"/>
  <c r="BD120" i="2"/>
  <c r="AX120" i="2"/>
  <c r="AW120" i="2"/>
  <c r="AV120" i="2"/>
  <c r="AL120" i="2"/>
  <c r="BP120" i="2" s="1"/>
  <c r="AK120" i="2"/>
  <c r="AJ120" i="2"/>
  <c r="Q120" i="2"/>
  <c r="AN120" i="2" s="1"/>
  <c r="BG119" i="2"/>
  <c r="BF119" i="2"/>
  <c r="BE119" i="2"/>
  <c r="BD119" i="2"/>
  <c r="AX119" i="2"/>
  <c r="AW119" i="2"/>
  <c r="AV119" i="2"/>
  <c r="AL119" i="2"/>
  <c r="AK119" i="2"/>
  <c r="AJ119" i="2"/>
  <c r="Q119" i="2"/>
  <c r="AP119" i="2" s="1"/>
  <c r="BG118" i="2"/>
  <c r="BF118" i="2"/>
  <c r="BE118" i="2"/>
  <c r="BD118" i="2"/>
  <c r="AX118" i="2"/>
  <c r="AW118" i="2"/>
  <c r="AV118" i="2"/>
  <c r="AL118" i="2"/>
  <c r="AK118" i="2"/>
  <c r="BO118" i="2" s="1"/>
  <c r="AJ118" i="2"/>
  <c r="Q118" i="2"/>
  <c r="AO118" i="2" s="1"/>
  <c r="BG117" i="2"/>
  <c r="BF117" i="2"/>
  <c r="BE117" i="2"/>
  <c r="BD117" i="2"/>
  <c r="AX117" i="2"/>
  <c r="AW117" i="2"/>
  <c r="AV117" i="2"/>
  <c r="AL117" i="2"/>
  <c r="AK117" i="2"/>
  <c r="AJ117" i="2"/>
  <c r="Q117" i="2"/>
  <c r="AN117" i="2" s="1"/>
  <c r="BG116" i="2"/>
  <c r="BF116" i="2"/>
  <c r="BE116" i="2"/>
  <c r="BD116" i="2"/>
  <c r="AX116" i="2"/>
  <c r="AW116" i="2"/>
  <c r="AV116" i="2"/>
  <c r="AL116" i="2"/>
  <c r="AK116" i="2"/>
  <c r="AJ116" i="2"/>
  <c r="Q116" i="2"/>
  <c r="AN116" i="2" s="1"/>
  <c r="BG115" i="2"/>
  <c r="BF115" i="2"/>
  <c r="BE115" i="2"/>
  <c r="BD115" i="2"/>
  <c r="AX115" i="2"/>
  <c r="AW115" i="2"/>
  <c r="AV115" i="2"/>
  <c r="AL115" i="2"/>
  <c r="BP115" i="2" s="1"/>
  <c r="AK115" i="2"/>
  <c r="AJ115" i="2"/>
  <c r="Q115" i="2"/>
  <c r="BG114" i="2"/>
  <c r="BF114" i="2"/>
  <c r="BE114" i="2"/>
  <c r="BD114" i="2"/>
  <c r="AX114" i="2"/>
  <c r="AW114" i="2"/>
  <c r="AV114" i="2"/>
  <c r="AL114" i="2"/>
  <c r="AK114" i="2"/>
  <c r="AJ114" i="2"/>
  <c r="Q114" i="2"/>
  <c r="BG113" i="2"/>
  <c r="BF113" i="2"/>
  <c r="BE113" i="2"/>
  <c r="BD113" i="2"/>
  <c r="AX113" i="2"/>
  <c r="AW113" i="2"/>
  <c r="AV113" i="2"/>
  <c r="AL113" i="2"/>
  <c r="AK113" i="2"/>
  <c r="AJ113" i="2"/>
  <c r="Q113" i="2"/>
  <c r="AN113" i="2" s="1"/>
  <c r="BG112" i="2"/>
  <c r="BF112" i="2"/>
  <c r="BE112" i="2"/>
  <c r="BD112" i="2"/>
  <c r="AX112" i="2"/>
  <c r="AW112" i="2"/>
  <c r="AV112" i="2"/>
  <c r="AL112" i="2"/>
  <c r="AK112" i="2"/>
  <c r="AJ112" i="2"/>
  <c r="Q112" i="2"/>
  <c r="AP112" i="2" s="1"/>
  <c r="BG111" i="2"/>
  <c r="BF111" i="2"/>
  <c r="BE111" i="2"/>
  <c r="BD111" i="2"/>
  <c r="AX111" i="2"/>
  <c r="AW111" i="2"/>
  <c r="AV111" i="2"/>
  <c r="AL111" i="2"/>
  <c r="AK111" i="2"/>
  <c r="AJ111" i="2"/>
  <c r="Q111" i="2"/>
  <c r="AP111" i="2" s="1"/>
  <c r="BG110" i="2"/>
  <c r="BF110" i="2"/>
  <c r="BE110" i="2"/>
  <c r="BD110" i="2"/>
  <c r="AX110" i="2"/>
  <c r="AW110" i="2"/>
  <c r="AV110" i="2"/>
  <c r="AL110" i="2"/>
  <c r="AK110" i="2"/>
  <c r="AJ110" i="2"/>
  <c r="Q110" i="2"/>
  <c r="AO110" i="2" s="1"/>
  <c r="BG109" i="2"/>
  <c r="BF109" i="2"/>
  <c r="BE109" i="2"/>
  <c r="BD109" i="2"/>
  <c r="AX109" i="2"/>
  <c r="AW109" i="2"/>
  <c r="AV109" i="2"/>
  <c r="AL109" i="2"/>
  <c r="AK109" i="2"/>
  <c r="AJ109" i="2"/>
  <c r="Q109" i="2"/>
  <c r="AN109" i="2" s="1"/>
  <c r="BG108" i="2"/>
  <c r="BF108" i="2"/>
  <c r="BE108" i="2"/>
  <c r="BD108" i="2"/>
  <c r="AX108" i="2"/>
  <c r="AW108" i="2"/>
  <c r="AV108" i="2"/>
  <c r="AL108" i="2"/>
  <c r="AK108" i="2"/>
  <c r="AJ108" i="2"/>
  <c r="BJ108" i="2" s="1"/>
  <c r="Q108" i="2"/>
  <c r="AP108" i="2" s="1"/>
  <c r="BG107" i="2"/>
  <c r="BF107" i="2"/>
  <c r="BE107" i="2"/>
  <c r="BD107" i="2"/>
  <c r="AX107" i="2"/>
  <c r="AW107" i="2"/>
  <c r="AV107" i="2"/>
  <c r="AL107" i="2"/>
  <c r="AK107" i="2"/>
  <c r="AJ107" i="2"/>
  <c r="Q107" i="2"/>
  <c r="AP107" i="2" s="1"/>
  <c r="BG106" i="2"/>
  <c r="BF106" i="2"/>
  <c r="BE106" i="2"/>
  <c r="BD106" i="2"/>
  <c r="AX106" i="2"/>
  <c r="AW106" i="2"/>
  <c r="AV106" i="2"/>
  <c r="AL106" i="2"/>
  <c r="AK106" i="2"/>
  <c r="AJ106" i="2"/>
  <c r="Q106" i="2"/>
  <c r="AO106" i="2" s="1"/>
  <c r="BG105" i="2"/>
  <c r="BF105" i="2"/>
  <c r="BE105" i="2"/>
  <c r="BD105" i="2"/>
  <c r="AX105" i="2"/>
  <c r="AW105" i="2"/>
  <c r="AV105" i="2"/>
  <c r="AL105" i="2"/>
  <c r="AK105" i="2"/>
  <c r="AJ105" i="2"/>
  <c r="Q105" i="2"/>
  <c r="BG104" i="2"/>
  <c r="BF104" i="2"/>
  <c r="BE104" i="2"/>
  <c r="BD104" i="2"/>
  <c r="AX104" i="2"/>
  <c r="AW104" i="2"/>
  <c r="AV104" i="2"/>
  <c r="AL104" i="2"/>
  <c r="BP104" i="2" s="1"/>
  <c r="AK104" i="2"/>
  <c r="AJ104" i="2"/>
  <c r="AZ104" i="2" s="1"/>
  <c r="Q104" i="2"/>
  <c r="BG103" i="2"/>
  <c r="BF103" i="2"/>
  <c r="BE103" i="2"/>
  <c r="BD103" i="2"/>
  <c r="AX103" i="2"/>
  <c r="AW103" i="2"/>
  <c r="AV103" i="2"/>
  <c r="AL103" i="2"/>
  <c r="AK103" i="2"/>
  <c r="AJ103" i="2"/>
  <c r="Q103" i="2"/>
  <c r="AN103" i="2" s="1"/>
  <c r="BG102" i="2"/>
  <c r="BF102" i="2"/>
  <c r="BE102" i="2"/>
  <c r="BD102" i="2"/>
  <c r="AX102" i="2"/>
  <c r="AW102" i="2"/>
  <c r="AV102" i="2"/>
  <c r="AL102" i="2"/>
  <c r="BR102" i="2" s="1"/>
  <c r="AK102" i="2"/>
  <c r="AJ102" i="2"/>
  <c r="Q102" i="2"/>
  <c r="AN102" i="2" s="1"/>
  <c r="BG101" i="2"/>
  <c r="BF101" i="2"/>
  <c r="BE101" i="2"/>
  <c r="BD101" i="2"/>
  <c r="AX101" i="2"/>
  <c r="AW101" i="2"/>
  <c r="AV101" i="2"/>
  <c r="AL101" i="2"/>
  <c r="AK101" i="2"/>
  <c r="AJ101" i="2"/>
  <c r="Q101" i="2"/>
  <c r="BG100" i="2"/>
  <c r="BF100" i="2"/>
  <c r="BE100" i="2"/>
  <c r="BD100" i="2"/>
  <c r="AX100" i="2"/>
  <c r="AW100" i="2"/>
  <c r="AV100" i="2"/>
  <c r="AL100" i="2"/>
  <c r="AK100" i="2"/>
  <c r="AJ100" i="2"/>
  <c r="Q100" i="2"/>
  <c r="BG99" i="2"/>
  <c r="BF99" i="2"/>
  <c r="BE99" i="2"/>
  <c r="BD99" i="2"/>
  <c r="AX99" i="2"/>
  <c r="AW99" i="2"/>
  <c r="AV99" i="2"/>
  <c r="AL99" i="2"/>
  <c r="AK99" i="2"/>
  <c r="AJ99" i="2"/>
  <c r="Q99" i="2"/>
  <c r="AN99" i="2" s="1"/>
  <c r="BG98" i="2"/>
  <c r="BF98" i="2"/>
  <c r="BE98" i="2"/>
  <c r="BD98" i="2"/>
  <c r="AX98" i="2"/>
  <c r="AW98" i="2"/>
  <c r="AV98" i="2"/>
  <c r="AL98" i="2"/>
  <c r="AK98" i="2"/>
  <c r="AJ98" i="2"/>
  <c r="Q98" i="2"/>
  <c r="AN98" i="2" s="1"/>
  <c r="BG97" i="2"/>
  <c r="BF97" i="2"/>
  <c r="BE97" i="2"/>
  <c r="BD97" i="2"/>
  <c r="AX97" i="2"/>
  <c r="AW97" i="2"/>
  <c r="AV97" i="2"/>
  <c r="AL97" i="2"/>
  <c r="AK97" i="2"/>
  <c r="AJ97" i="2"/>
  <c r="Q97" i="2"/>
  <c r="BG96" i="2"/>
  <c r="BF96" i="2"/>
  <c r="BE96" i="2"/>
  <c r="BD96" i="2"/>
  <c r="AX96" i="2"/>
  <c r="AW96" i="2"/>
  <c r="AV96" i="2"/>
  <c r="AL96" i="2"/>
  <c r="BP96" i="2" s="1"/>
  <c r="AK96" i="2"/>
  <c r="AJ96" i="2"/>
  <c r="Q96" i="2"/>
  <c r="BG95" i="2"/>
  <c r="BF95" i="2"/>
  <c r="BE95" i="2"/>
  <c r="BD95" i="2"/>
  <c r="AX95" i="2"/>
  <c r="AW95" i="2"/>
  <c r="AV95" i="2"/>
  <c r="AL95" i="2"/>
  <c r="AK95" i="2"/>
  <c r="AJ95" i="2"/>
  <c r="Q95" i="2"/>
  <c r="AN95" i="2" s="1"/>
  <c r="BG94" i="2"/>
  <c r="BF94" i="2"/>
  <c r="BE94" i="2"/>
  <c r="BD94" i="2"/>
  <c r="AX94" i="2"/>
  <c r="AW94" i="2"/>
  <c r="AV94" i="2"/>
  <c r="AL94" i="2"/>
  <c r="AK94" i="2"/>
  <c r="AJ94" i="2"/>
  <c r="Q94" i="2"/>
  <c r="AO94" i="2" s="1"/>
  <c r="BG93" i="2"/>
  <c r="BF93" i="2"/>
  <c r="BE93" i="2"/>
  <c r="BD93" i="2"/>
  <c r="AX93" i="2"/>
  <c r="AW93" i="2"/>
  <c r="AV93" i="2"/>
  <c r="AL93" i="2"/>
  <c r="AK93" i="2"/>
  <c r="AJ93" i="2"/>
  <c r="Q93" i="2"/>
  <c r="AP93" i="2" s="1"/>
  <c r="BG92" i="2"/>
  <c r="BF92" i="2"/>
  <c r="BE92" i="2"/>
  <c r="BD92" i="2"/>
  <c r="AX92" i="2"/>
  <c r="AW92" i="2"/>
  <c r="AV92" i="2"/>
  <c r="AL92" i="2"/>
  <c r="AK92" i="2"/>
  <c r="AJ92" i="2"/>
  <c r="Q92" i="2"/>
  <c r="AO92" i="2" s="1"/>
  <c r="BG91" i="2"/>
  <c r="BF91" i="2"/>
  <c r="BE91" i="2"/>
  <c r="BD91" i="2"/>
  <c r="AX91" i="2"/>
  <c r="AW91" i="2"/>
  <c r="AV91" i="2"/>
  <c r="AL91" i="2"/>
  <c r="AK91" i="2"/>
  <c r="BM91" i="2" s="1"/>
  <c r="AJ91" i="2"/>
  <c r="Q91" i="2"/>
  <c r="AN91" i="2" s="1"/>
  <c r="BG90" i="2"/>
  <c r="BF90" i="2"/>
  <c r="BE90" i="2"/>
  <c r="BD90" i="2"/>
  <c r="AX90" i="2"/>
  <c r="AW90" i="2"/>
  <c r="AV90" i="2"/>
  <c r="AL90" i="2"/>
  <c r="AK90" i="2"/>
  <c r="AJ90" i="2"/>
  <c r="Q90" i="2"/>
  <c r="AO90" i="2" s="1"/>
  <c r="BG89" i="2"/>
  <c r="BF89" i="2"/>
  <c r="BE89" i="2"/>
  <c r="BD89" i="2"/>
  <c r="AX89" i="2"/>
  <c r="AW89" i="2"/>
  <c r="AV89" i="2"/>
  <c r="AL89" i="2"/>
  <c r="BP89" i="2" s="1"/>
  <c r="AK89" i="2"/>
  <c r="AJ89" i="2"/>
  <c r="Q89" i="2"/>
  <c r="AP89" i="2" s="1"/>
  <c r="BG88" i="2"/>
  <c r="BF88" i="2"/>
  <c r="BE88" i="2"/>
  <c r="BD88" i="2"/>
  <c r="AX88" i="2"/>
  <c r="AW88" i="2"/>
  <c r="AV88" i="2"/>
  <c r="AL88" i="2"/>
  <c r="AK88" i="2"/>
  <c r="AJ88" i="2"/>
  <c r="Q88" i="2"/>
  <c r="AO88" i="2" s="1"/>
  <c r="BG87" i="2"/>
  <c r="BF87" i="2"/>
  <c r="BE87" i="2"/>
  <c r="BD87" i="2"/>
  <c r="AX87" i="2"/>
  <c r="AW87" i="2"/>
  <c r="AV87" i="2"/>
  <c r="AL87" i="2"/>
  <c r="AK87" i="2"/>
  <c r="AJ87" i="2"/>
  <c r="Q87" i="2"/>
  <c r="AN87" i="2" s="1"/>
  <c r="BG86" i="2"/>
  <c r="BF86" i="2"/>
  <c r="BE86" i="2"/>
  <c r="BD86" i="2"/>
  <c r="AX86" i="2"/>
  <c r="AW86" i="2"/>
  <c r="AV86" i="2"/>
  <c r="AL86" i="2"/>
  <c r="AK86" i="2"/>
  <c r="AJ86" i="2"/>
  <c r="Q86" i="2"/>
  <c r="AP86" i="2" s="1"/>
  <c r="BG85" i="2"/>
  <c r="BF85" i="2"/>
  <c r="BE85" i="2"/>
  <c r="BD85" i="2"/>
  <c r="AX85" i="2"/>
  <c r="AW85" i="2"/>
  <c r="AV85" i="2"/>
  <c r="AL85" i="2"/>
  <c r="AK85" i="2"/>
  <c r="AJ85" i="2"/>
  <c r="Q85" i="2"/>
  <c r="AO85" i="2" s="1"/>
  <c r="BG84" i="2"/>
  <c r="BF84" i="2"/>
  <c r="BE84" i="2"/>
  <c r="BD84" i="2"/>
  <c r="AX84" i="2"/>
  <c r="AW84" i="2"/>
  <c r="AV84" i="2"/>
  <c r="AL84" i="2"/>
  <c r="AK84" i="2"/>
  <c r="AJ84" i="2"/>
  <c r="Q84" i="2"/>
  <c r="AN84" i="2" s="1"/>
  <c r="BG83" i="2"/>
  <c r="BF83" i="2"/>
  <c r="BE83" i="2"/>
  <c r="BD83" i="2"/>
  <c r="AX83" i="2"/>
  <c r="AW83" i="2"/>
  <c r="AV83" i="2"/>
  <c r="AL83" i="2"/>
  <c r="AK83" i="2"/>
  <c r="AJ83" i="2"/>
  <c r="Q83" i="2"/>
  <c r="AN83" i="2" s="1"/>
  <c r="BG82" i="2"/>
  <c r="BF82" i="2"/>
  <c r="BE82" i="2"/>
  <c r="BD82" i="2"/>
  <c r="AX82" i="2"/>
  <c r="AW82" i="2"/>
  <c r="AV82" i="2"/>
  <c r="AL82" i="2"/>
  <c r="AK82" i="2"/>
  <c r="AJ82" i="2"/>
  <c r="Q82" i="2"/>
  <c r="AP82" i="2" s="1"/>
  <c r="BG81" i="2"/>
  <c r="BF81" i="2"/>
  <c r="BE81" i="2"/>
  <c r="BD81" i="2"/>
  <c r="AX81" i="2"/>
  <c r="AW81" i="2"/>
  <c r="AV81" i="2"/>
  <c r="AL81" i="2"/>
  <c r="AK81" i="2"/>
  <c r="AJ81" i="2"/>
  <c r="Q81" i="2"/>
  <c r="AO81" i="2" s="1"/>
  <c r="BG80" i="2"/>
  <c r="BF80" i="2"/>
  <c r="BE80" i="2"/>
  <c r="BD80" i="2"/>
  <c r="AX80" i="2"/>
  <c r="AW80" i="2"/>
  <c r="AV80" i="2"/>
  <c r="AL80" i="2"/>
  <c r="AK80" i="2"/>
  <c r="AJ80" i="2"/>
  <c r="Q80" i="2"/>
  <c r="BG79" i="2"/>
  <c r="BF79" i="2"/>
  <c r="BE79" i="2"/>
  <c r="BD79" i="2"/>
  <c r="AX79" i="2"/>
  <c r="AW79" i="2"/>
  <c r="AV79" i="2"/>
  <c r="AL79" i="2"/>
  <c r="AK79" i="2"/>
  <c r="AJ79" i="2"/>
  <c r="Q79" i="2"/>
  <c r="AN79" i="2" s="1"/>
  <c r="BG78" i="2"/>
  <c r="BF78" i="2"/>
  <c r="BE78" i="2"/>
  <c r="BD78" i="2"/>
  <c r="AX78" i="2"/>
  <c r="AW78" i="2"/>
  <c r="AV78" i="2"/>
  <c r="AL78" i="2"/>
  <c r="AK78" i="2"/>
  <c r="AJ78" i="2"/>
  <c r="Q78" i="2"/>
  <c r="AP78" i="2" s="1"/>
  <c r="BG77" i="2"/>
  <c r="BF77" i="2"/>
  <c r="BE77" i="2"/>
  <c r="BD77" i="2"/>
  <c r="AX77" i="2"/>
  <c r="AW77" i="2"/>
  <c r="AV77" i="2"/>
  <c r="AL77" i="2"/>
  <c r="AK77" i="2"/>
  <c r="AJ77" i="2"/>
  <c r="Q77" i="2"/>
  <c r="AO77" i="2" s="1"/>
  <c r="BG76" i="2"/>
  <c r="BF76" i="2"/>
  <c r="BE76" i="2"/>
  <c r="BD76" i="2"/>
  <c r="AX76" i="2"/>
  <c r="AW76" i="2"/>
  <c r="AV76" i="2"/>
  <c r="AL76" i="2"/>
  <c r="AK76" i="2"/>
  <c r="AJ76" i="2"/>
  <c r="Q76" i="2"/>
  <c r="BG75" i="2"/>
  <c r="BF75" i="2"/>
  <c r="BE75" i="2"/>
  <c r="BD75" i="2"/>
  <c r="AX75" i="2"/>
  <c r="AW75" i="2"/>
  <c r="AV75" i="2"/>
  <c r="AL75" i="2"/>
  <c r="AK75" i="2"/>
  <c r="AJ75" i="2"/>
  <c r="Q75" i="2"/>
  <c r="AN75" i="2" s="1"/>
  <c r="BG74" i="2"/>
  <c r="BF74" i="2"/>
  <c r="BE74" i="2"/>
  <c r="BD74" i="2"/>
  <c r="AX74" i="2"/>
  <c r="AW74" i="2"/>
  <c r="AV74" i="2"/>
  <c r="AL74" i="2"/>
  <c r="AK74" i="2"/>
  <c r="AJ74" i="2"/>
  <c r="Q74" i="2"/>
  <c r="AP74" i="2" s="1"/>
  <c r="BG73" i="2"/>
  <c r="BF73" i="2"/>
  <c r="BE73" i="2"/>
  <c r="BD73" i="2"/>
  <c r="AX73" i="2"/>
  <c r="AW73" i="2"/>
  <c r="AV73" i="2"/>
  <c r="AL73" i="2"/>
  <c r="AK73" i="2"/>
  <c r="AJ73" i="2"/>
  <c r="Q73" i="2"/>
  <c r="AO73" i="2" s="1"/>
  <c r="AS73" i="2" s="1"/>
  <c r="BG72" i="2"/>
  <c r="BF72" i="2"/>
  <c r="BE72" i="2"/>
  <c r="BD72" i="2"/>
  <c r="AX72" i="2"/>
  <c r="AW72" i="2"/>
  <c r="AV72" i="2"/>
  <c r="AL72" i="2"/>
  <c r="AK72" i="2"/>
  <c r="AJ72" i="2"/>
  <c r="Q72" i="2"/>
  <c r="AN72" i="2" s="1"/>
  <c r="BG71" i="2"/>
  <c r="BF71" i="2"/>
  <c r="BE71" i="2"/>
  <c r="BD71" i="2"/>
  <c r="AX71" i="2"/>
  <c r="AW71" i="2"/>
  <c r="AV71" i="2"/>
  <c r="AL71" i="2"/>
  <c r="AK71" i="2"/>
  <c r="AJ71" i="2"/>
  <c r="Q71" i="2"/>
  <c r="AN71" i="2" s="1"/>
  <c r="BG70" i="2"/>
  <c r="BF70" i="2"/>
  <c r="BE70" i="2"/>
  <c r="BD70" i="2"/>
  <c r="AX70" i="2"/>
  <c r="AW70" i="2"/>
  <c r="AV70" i="2"/>
  <c r="AL70" i="2"/>
  <c r="BP70" i="2" s="1"/>
  <c r="AK70" i="2"/>
  <c r="AJ70" i="2"/>
  <c r="Q70" i="2"/>
  <c r="AP70" i="2" s="1"/>
  <c r="BG69" i="2"/>
  <c r="BF69" i="2"/>
  <c r="BE69" i="2"/>
  <c r="BD69" i="2"/>
  <c r="AX69" i="2"/>
  <c r="AW69" i="2"/>
  <c r="AV69" i="2"/>
  <c r="AL69" i="2"/>
  <c r="AK69" i="2"/>
  <c r="AJ69" i="2"/>
  <c r="Q69" i="2"/>
  <c r="AO69" i="2" s="1"/>
  <c r="AS69" i="2" s="1"/>
  <c r="BG68" i="2"/>
  <c r="BF68" i="2"/>
  <c r="BE68" i="2"/>
  <c r="BD68" i="2"/>
  <c r="AX68" i="2"/>
  <c r="AW68" i="2"/>
  <c r="AV68" i="2"/>
  <c r="AL68" i="2"/>
  <c r="AK68" i="2"/>
  <c r="AJ68" i="2"/>
  <c r="Q68" i="2"/>
  <c r="AN68" i="2" s="1"/>
  <c r="BG67" i="2"/>
  <c r="BF67" i="2"/>
  <c r="BE67" i="2"/>
  <c r="BD67" i="2"/>
  <c r="AX67" i="2"/>
  <c r="AW67" i="2"/>
  <c r="AV67" i="2"/>
  <c r="AL67" i="2"/>
  <c r="AK67" i="2"/>
  <c r="AJ67" i="2"/>
  <c r="Q67" i="2"/>
  <c r="AN67" i="2" s="1"/>
  <c r="BG66" i="2"/>
  <c r="BF66" i="2"/>
  <c r="BE66" i="2"/>
  <c r="BD66" i="2"/>
  <c r="AX66" i="2"/>
  <c r="AW66" i="2"/>
  <c r="AV66" i="2"/>
  <c r="AL66" i="2"/>
  <c r="AK66" i="2"/>
  <c r="AJ66" i="2"/>
  <c r="Q66" i="2"/>
  <c r="AP66" i="2" s="1"/>
  <c r="BG65" i="2"/>
  <c r="BF65" i="2"/>
  <c r="BE65" i="2"/>
  <c r="BD65" i="2"/>
  <c r="AX65" i="2"/>
  <c r="AW65" i="2"/>
  <c r="AV65" i="2"/>
  <c r="AL65" i="2"/>
  <c r="AK65" i="2"/>
  <c r="AJ65" i="2"/>
  <c r="Q65" i="2"/>
  <c r="AN65" i="2" s="1"/>
  <c r="BG64" i="2"/>
  <c r="BF64" i="2"/>
  <c r="BE64" i="2"/>
  <c r="BD64" i="2"/>
  <c r="AX64" i="2"/>
  <c r="AW64" i="2"/>
  <c r="AV64" i="2"/>
  <c r="AL64" i="2"/>
  <c r="AK64" i="2"/>
  <c r="AJ64" i="2"/>
  <c r="Q64" i="2"/>
  <c r="AN64" i="2" s="1"/>
  <c r="BG63" i="2"/>
  <c r="BF63" i="2"/>
  <c r="BE63" i="2"/>
  <c r="BD63" i="2"/>
  <c r="AX63" i="2"/>
  <c r="AW63" i="2"/>
  <c r="AV63" i="2"/>
  <c r="AL63" i="2"/>
  <c r="AK63" i="2"/>
  <c r="AJ63" i="2"/>
  <c r="Q63" i="2"/>
  <c r="AN63" i="2" s="1"/>
  <c r="BG62" i="2"/>
  <c r="BF62" i="2"/>
  <c r="BE62" i="2"/>
  <c r="BD62" i="2"/>
  <c r="AX62" i="2"/>
  <c r="AW62" i="2"/>
  <c r="AV62" i="2"/>
  <c r="AL62" i="2"/>
  <c r="AK62" i="2"/>
  <c r="AJ62" i="2"/>
  <c r="Q62" i="2"/>
  <c r="AP62" i="2" s="1"/>
  <c r="BG61" i="2"/>
  <c r="BF61" i="2"/>
  <c r="BE61" i="2"/>
  <c r="BD61" i="2"/>
  <c r="AX61" i="2"/>
  <c r="AW61" i="2"/>
  <c r="AV61" i="2"/>
  <c r="AL61" i="2"/>
  <c r="AK61" i="2"/>
  <c r="AJ61" i="2"/>
  <c r="Q61" i="2"/>
  <c r="AN61" i="2" s="1"/>
  <c r="BG60" i="2"/>
  <c r="BF60" i="2"/>
  <c r="BE60" i="2"/>
  <c r="BD60" i="2"/>
  <c r="AX60" i="2"/>
  <c r="AW60" i="2"/>
  <c r="AV60" i="2"/>
  <c r="AL60" i="2"/>
  <c r="AK60" i="2"/>
  <c r="AJ60" i="2"/>
  <c r="Q60" i="2"/>
  <c r="AN60" i="2" s="1"/>
  <c r="BG59" i="2"/>
  <c r="BF59" i="2"/>
  <c r="BE59" i="2"/>
  <c r="BD59" i="2"/>
  <c r="AX59" i="2"/>
  <c r="AW59" i="2"/>
  <c r="AV59" i="2"/>
  <c r="AL59" i="2"/>
  <c r="AK59" i="2"/>
  <c r="AJ59" i="2"/>
  <c r="Q59" i="2"/>
  <c r="AN59" i="2" s="1"/>
  <c r="BG58" i="2"/>
  <c r="BF58" i="2"/>
  <c r="BE58" i="2"/>
  <c r="BD58" i="2"/>
  <c r="AX58" i="2"/>
  <c r="AW58" i="2"/>
  <c r="AV58" i="2"/>
  <c r="AL58" i="2"/>
  <c r="AK58" i="2"/>
  <c r="AJ58" i="2"/>
  <c r="Q58" i="2"/>
  <c r="AP58" i="2" s="1"/>
  <c r="BG57" i="2"/>
  <c r="BF57" i="2"/>
  <c r="BE57" i="2"/>
  <c r="BD57" i="2"/>
  <c r="AX57" i="2"/>
  <c r="AW57" i="2"/>
  <c r="AV57" i="2"/>
  <c r="AL57" i="2"/>
  <c r="AK57" i="2"/>
  <c r="AJ57" i="2"/>
  <c r="Q57" i="2"/>
  <c r="AN57" i="2" s="1"/>
  <c r="BG56" i="2"/>
  <c r="BF56" i="2"/>
  <c r="BE56" i="2"/>
  <c r="BD56" i="2"/>
  <c r="AX56" i="2"/>
  <c r="AW56" i="2"/>
  <c r="AV56" i="2"/>
  <c r="AL56" i="2"/>
  <c r="AK56" i="2"/>
  <c r="AJ56" i="2"/>
  <c r="Q56" i="2"/>
  <c r="AN56" i="2" s="1"/>
  <c r="BG55" i="2"/>
  <c r="BF55" i="2"/>
  <c r="BE55" i="2"/>
  <c r="BD55" i="2"/>
  <c r="AX55" i="2"/>
  <c r="AW55" i="2"/>
  <c r="AV55" i="2"/>
  <c r="AL55" i="2"/>
  <c r="AK55" i="2"/>
  <c r="AJ55" i="2"/>
  <c r="Q55" i="2"/>
  <c r="BG54" i="2"/>
  <c r="BF54" i="2"/>
  <c r="BE54" i="2"/>
  <c r="BD54" i="2"/>
  <c r="AX54" i="2"/>
  <c r="AW54" i="2"/>
  <c r="AV54" i="2"/>
  <c r="AL54" i="2"/>
  <c r="AK54" i="2"/>
  <c r="AJ54" i="2"/>
  <c r="Q54" i="2"/>
  <c r="BG53" i="2"/>
  <c r="BF53" i="2"/>
  <c r="BE53" i="2"/>
  <c r="BD53" i="2"/>
  <c r="AX53" i="2"/>
  <c r="AW53" i="2"/>
  <c r="AV53" i="2"/>
  <c r="AL53" i="2"/>
  <c r="AK53" i="2"/>
  <c r="AJ53" i="2"/>
  <c r="Q53" i="2"/>
  <c r="AN53" i="2" s="1"/>
  <c r="BG52" i="2"/>
  <c r="BF52" i="2"/>
  <c r="BE52" i="2"/>
  <c r="BD52" i="2"/>
  <c r="AX52" i="2"/>
  <c r="AW52" i="2"/>
  <c r="AV52" i="2"/>
  <c r="AL52" i="2"/>
  <c r="AK52" i="2"/>
  <c r="AJ52" i="2"/>
  <c r="Q52" i="2"/>
  <c r="AO52" i="2" s="1"/>
  <c r="BG51" i="2"/>
  <c r="BF51" i="2"/>
  <c r="BE51" i="2"/>
  <c r="BD51" i="2"/>
  <c r="AX51" i="2"/>
  <c r="AW51" i="2"/>
  <c r="AV51" i="2"/>
  <c r="AL51" i="2"/>
  <c r="AK51" i="2"/>
  <c r="AJ51" i="2"/>
  <c r="Q51" i="2"/>
  <c r="AN51" i="2" s="1"/>
  <c r="BG50" i="2"/>
  <c r="BF50" i="2"/>
  <c r="BE50" i="2"/>
  <c r="BD50" i="2"/>
  <c r="AX50" i="2"/>
  <c r="AW50" i="2"/>
  <c r="AV50" i="2"/>
  <c r="AL50" i="2"/>
  <c r="AK50" i="2"/>
  <c r="AJ50" i="2"/>
  <c r="Q50" i="2"/>
  <c r="AO50" i="2" s="1"/>
  <c r="BG49" i="2"/>
  <c r="BF49" i="2"/>
  <c r="BE49" i="2"/>
  <c r="BD49" i="2"/>
  <c r="AX49" i="2"/>
  <c r="AW49" i="2"/>
  <c r="AV49" i="2"/>
  <c r="AL49" i="2"/>
  <c r="AK49" i="2"/>
  <c r="AJ49" i="2"/>
  <c r="Q49" i="2"/>
  <c r="AN49" i="2" s="1"/>
  <c r="BG48" i="2"/>
  <c r="BF48" i="2"/>
  <c r="BE48" i="2"/>
  <c r="BD48" i="2"/>
  <c r="AX48" i="2"/>
  <c r="AW48" i="2"/>
  <c r="AV48" i="2"/>
  <c r="AL48" i="2"/>
  <c r="AK48" i="2"/>
  <c r="AJ48" i="2"/>
  <c r="Q48" i="2"/>
  <c r="AO48" i="2" s="1"/>
  <c r="BG47" i="2"/>
  <c r="BF47" i="2"/>
  <c r="BE47" i="2"/>
  <c r="BD47" i="2"/>
  <c r="AX47" i="2"/>
  <c r="AW47" i="2"/>
  <c r="AV47" i="2"/>
  <c r="AL47" i="2"/>
  <c r="AK47" i="2"/>
  <c r="AJ47" i="2"/>
  <c r="Q47" i="2"/>
  <c r="AN47" i="2" s="1"/>
  <c r="BG46" i="2"/>
  <c r="BF46" i="2"/>
  <c r="BE46" i="2"/>
  <c r="BD46" i="2"/>
  <c r="AX46" i="2"/>
  <c r="AW46" i="2"/>
  <c r="AV46" i="2"/>
  <c r="AL46" i="2"/>
  <c r="AK46" i="2"/>
  <c r="AJ46" i="2"/>
  <c r="Q46" i="2"/>
  <c r="AO46" i="2" s="1"/>
  <c r="BG45" i="2"/>
  <c r="BF45" i="2"/>
  <c r="BE45" i="2"/>
  <c r="BD45" i="2"/>
  <c r="AX45" i="2"/>
  <c r="AW45" i="2"/>
  <c r="AV45" i="2"/>
  <c r="AL45" i="2"/>
  <c r="AK45" i="2"/>
  <c r="AJ45" i="2"/>
  <c r="Q45" i="2"/>
  <c r="AN45" i="2" s="1"/>
  <c r="BG44" i="2"/>
  <c r="BF44" i="2"/>
  <c r="BE44" i="2"/>
  <c r="BD44" i="2"/>
  <c r="AX44" i="2"/>
  <c r="AW44" i="2"/>
  <c r="AV44" i="2"/>
  <c r="AL44" i="2"/>
  <c r="AK44" i="2"/>
  <c r="AJ44" i="2"/>
  <c r="Q44" i="2"/>
  <c r="AO44" i="2" s="1"/>
  <c r="BG43" i="2"/>
  <c r="BF43" i="2"/>
  <c r="BE43" i="2"/>
  <c r="BD43" i="2"/>
  <c r="AX43" i="2"/>
  <c r="AW43" i="2"/>
  <c r="AV43" i="2"/>
  <c r="AL43" i="2"/>
  <c r="AK43" i="2"/>
  <c r="AJ43" i="2"/>
  <c r="Q43" i="2"/>
  <c r="AN43" i="2" s="1"/>
  <c r="BG42" i="2"/>
  <c r="BF42" i="2"/>
  <c r="BE42" i="2"/>
  <c r="BD42" i="2"/>
  <c r="AX42" i="2"/>
  <c r="AW42" i="2"/>
  <c r="AV42" i="2"/>
  <c r="AL42" i="2"/>
  <c r="AK42" i="2"/>
  <c r="AJ42" i="2"/>
  <c r="Q42" i="2"/>
  <c r="AO42" i="2" s="1"/>
  <c r="BG41" i="2"/>
  <c r="BF41" i="2"/>
  <c r="BE41" i="2"/>
  <c r="BD41" i="2"/>
  <c r="AX41" i="2"/>
  <c r="AW41" i="2"/>
  <c r="AV41" i="2"/>
  <c r="AL41" i="2"/>
  <c r="AK41" i="2"/>
  <c r="AJ41" i="2"/>
  <c r="Q41" i="2"/>
  <c r="AN41" i="2" s="1"/>
  <c r="BG40" i="2"/>
  <c r="BF40" i="2"/>
  <c r="BE40" i="2"/>
  <c r="BD40" i="2"/>
  <c r="AX40" i="2"/>
  <c r="AW40" i="2"/>
  <c r="AV40" i="2"/>
  <c r="AL40" i="2"/>
  <c r="AK40" i="2"/>
  <c r="AJ40" i="2"/>
  <c r="Q40" i="2"/>
  <c r="AO40" i="2" s="1"/>
  <c r="BG39" i="2"/>
  <c r="BF39" i="2"/>
  <c r="BE39" i="2"/>
  <c r="BD39" i="2"/>
  <c r="AX39" i="2"/>
  <c r="AW39" i="2"/>
  <c r="AV39" i="2"/>
  <c r="AL39" i="2"/>
  <c r="AK39" i="2"/>
  <c r="AJ39" i="2"/>
  <c r="Q39" i="2"/>
  <c r="AN39" i="2" s="1"/>
  <c r="BG38" i="2"/>
  <c r="BF38" i="2"/>
  <c r="BE38" i="2"/>
  <c r="BD38" i="2"/>
  <c r="AX38" i="2"/>
  <c r="AW38" i="2"/>
  <c r="AV38" i="2"/>
  <c r="AL38" i="2"/>
  <c r="AK38" i="2"/>
  <c r="AJ38" i="2"/>
  <c r="Q38" i="2"/>
  <c r="AO38" i="2" s="1"/>
  <c r="BG37" i="2"/>
  <c r="BF37" i="2"/>
  <c r="BE37" i="2"/>
  <c r="BD37" i="2"/>
  <c r="AX37" i="2"/>
  <c r="AW37" i="2"/>
  <c r="AV37" i="2"/>
  <c r="AL37" i="2"/>
  <c r="AK37" i="2"/>
  <c r="AJ37" i="2"/>
  <c r="Q37" i="2"/>
  <c r="AN37" i="2" s="1"/>
  <c r="BG36" i="2"/>
  <c r="BF36" i="2"/>
  <c r="BE36" i="2"/>
  <c r="BD36" i="2"/>
  <c r="AX36" i="2"/>
  <c r="AW36" i="2"/>
  <c r="AV36" i="2"/>
  <c r="AL36" i="2"/>
  <c r="AK36" i="2"/>
  <c r="AJ36" i="2"/>
  <c r="Q36" i="2"/>
  <c r="AO36" i="2" s="1"/>
  <c r="BG35" i="2"/>
  <c r="BF35" i="2"/>
  <c r="BE35" i="2"/>
  <c r="BD35" i="2"/>
  <c r="AX35" i="2"/>
  <c r="AW35" i="2"/>
  <c r="AV35" i="2"/>
  <c r="AL35" i="2"/>
  <c r="AK35" i="2"/>
  <c r="AJ35" i="2"/>
  <c r="Q35" i="2"/>
  <c r="AN35" i="2" s="1"/>
  <c r="BG34" i="2"/>
  <c r="BF34" i="2"/>
  <c r="BE34" i="2"/>
  <c r="BD34" i="2"/>
  <c r="AX34" i="2"/>
  <c r="AW34" i="2"/>
  <c r="AV34" i="2"/>
  <c r="AL34" i="2"/>
  <c r="BP34" i="2" s="1"/>
  <c r="AK34" i="2"/>
  <c r="AJ34" i="2"/>
  <c r="Q34" i="2"/>
  <c r="AO34" i="2" s="1"/>
  <c r="BG33" i="2"/>
  <c r="BF33" i="2"/>
  <c r="BE33" i="2"/>
  <c r="BD33" i="2"/>
  <c r="AX33" i="2"/>
  <c r="AW33" i="2"/>
  <c r="AV33" i="2"/>
  <c r="AL33" i="2"/>
  <c r="AK33" i="2"/>
  <c r="AJ33" i="2"/>
  <c r="Q33" i="2"/>
  <c r="AP33" i="2" s="1"/>
  <c r="BG32" i="2"/>
  <c r="BF32" i="2"/>
  <c r="BE32" i="2"/>
  <c r="BD32" i="2"/>
  <c r="AX32" i="2"/>
  <c r="AW32" i="2"/>
  <c r="AV32" i="2"/>
  <c r="AL32" i="2"/>
  <c r="AK32" i="2"/>
  <c r="AJ32" i="2"/>
  <c r="Q32" i="2"/>
  <c r="AO32" i="2" s="1"/>
  <c r="BG31" i="2"/>
  <c r="BF31" i="2"/>
  <c r="BE31" i="2"/>
  <c r="BD31" i="2"/>
  <c r="AX31" i="2"/>
  <c r="AW31" i="2"/>
  <c r="AV31" i="2"/>
  <c r="AL31" i="2"/>
  <c r="AK31" i="2"/>
  <c r="AJ31" i="2"/>
  <c r="Q31" i="2"/>
  <c r="AN31" i="2" s="1"/>
  <c r="BG30" i="2"/>
  <c r="BF30" i="2"/>
  <c r="BE30" i="2"/>
  <c r="BD30" i="2"/>
  <c r="AX30" i="2"/>
  <c r="AW30" i="2"/>
  <c r="AV30" i="2"/>
  <c r="AL30" i="2"/>
  <c r="AK30" i="2"/>
  <c r="AJ30" i="2"/>
  <c r="Q30" i="2"/>
  <c r="AO30" i="2" s="1"/>
  <c r="BG29" i="2"/>
  <c r="BF29" i="2"/>
  <c r="BE29" i="2"/>
  <c r="BD29" i="2"/>
  <c r="AX29" i="2"/>
  <c r="AW29" i="2"/>
  <c r="AV29" i="2"/>
  <c r="AL29" i="2"/>
  <c r="AK29" i="2"/>
  <c r="AJ29" i="2"/>
  <c r="Q29" i="2"/>
  <c r="AP29" i="2" s="1"/>
  <c r="BG28" i="2"/>
  <c r="BF28" i="2"/>
  <c r="BE28" i="2"/>
  <c r="BD28" i="2"/>
  <c r="AX28" i="2"/>
  <c r="AW28" i="2"/>
  <c r="AV28" i="2"/>
  <c r="AL28" i="2"/>
  <c r="AK28" i="2"/>
  <c r="BO28" i="2" s="1"/>
  <c r="AJ28" i="2"/>
  <c r="Q28" i="2"/>
  <c r="AO28" i="2" s="1"/>
  <c r="BG27" i="2"/>
  <c r="BF27" i="2"/>
  <c r="BE27" i="2"/>
  <c r="BD27" i="2"/>
  <c r="AX27" i="2"/>
  <c r="AW27" i="2"/>
  <c r="AV27" i="2"/>
  <c r="AL27" i="2"/>
  <c r="AK27" i="2"/>
  <c r="BO27" i="2" s="1"/>
  <c r="AJ27" i="2"/>
  <c r="Q27" i="2"/>
  <c r="AN27" i="2" s="1"/>
  <c r="BG26" i="2"/>
  <c r="BF26" i="2"/>
  <c r="BE26" i="2"/>
  <c r="BD26" i="2"/>
  <c r="AX26" i="2"/>
  <c r="AW26" i="2"/>
  <c r="AV26" i="2"/>
  <c r="AL26" i="2"/>
  <c r="AK26" i="2"/>
  <c r="AJ26" i="2"/>
  <c r="Q26" i="2"/>
  <c r="AO26" i="2" s="1"/>
  <c r="BG25" i="2"/>
  <c r="BF25" i="2"/>
  <c r="BE25" i="2"/>
  <c r="BD25" i="2"/>
  <c r="AX25" i="2"/>
  <c r="AW25" i="2"/>
  <c r="AV25" i="2"/>
  <c r="AL25" i="2"/>
  <c r="AK25" i="2"/>
  <c r="AJ25" i="2"/>
  <c r="Q25" i="2"/>
  <c r="AP25" i="2" s="1"/>
  <c r="BG24" i="2"/>
  <c r="BF24" i="2"/>
  <c r="BE24" i="2"/>
  <c r="BD24" i="2"/>
  <c r="AX24" i="2"/>
  <c r="AW24" i="2"/>
  <c r="AV24" i="2"/>
  <c r="AL24" i="2"/>
  <c r="AK24" i="2"/>
  <c r="BO24" i="2" s="1"/>
  <c r="AJ24" i="2"/>
  <c r="BJ24" i="2" s="1"/>
  <c r="Q24" i="2"/>
  <c r="AO24" i="2" s="1"/>
  <c r="BG23" i="2"/>
  <c r="BF23" i="2"/>
  <c r="BE23" i="2"/>
  <c r="BD23" i="2"/>
  <c r="AX23" i="2"/>
  <c r="AW23" i="2"/>
  <c r="AV23" i="2"/>
  <c r="AL23" i="2"/>
  <c r="AK23" i="2"/>
  <c r="BO23" i="2" s="1"/>
  <c r="AJ23" i="2"/>
  <c r="Q23" i="2"/>
  <c r="BG22" i="2"/>
  <c r="BF22" i="2"/>
  <c r="BE22" i="2"/>
  <c r="BD22" i="2"/>
  <c r="AX22" i="2"/>
  <c r="AW22" i="2"/>
  <c r="AV22" i="2"/>
  <c r="AL22" i="2"/>
  <c r="AK22" i="2"/>
  <c r="AJ22" i="2"/>
  <c r="Q22" i="2"/>
  <c r="AO22" i="2" s="1"/>
  <c r="BG21" i="2"/>
  <c r="BF21" i="2"/>
  <c r="BE21" i="2"/>
  <c r="BD21" i="2"/>
  <c r="AX21" i="2"/>
  <c r="AW21" i="2"/>
  <c r="AV21" i="2"/>
  <c r="AL21" i="2"/>
  <c r="AK21" i="2"/>
  <c r="AJ21" i="2"/>
  <c r="Q21" i="2"/>
  <c r="AP21" i="2" s="1"/>
  <c r="BG20" i="2"/>
  <c r="BF20" i="2"/>
  <c r="BE20" i="2"/>
  <c r="BD20" i="2"/>
  <c r="AX20" i="2"/>
  <c r="AW20" i="2"/>
  <c r="AV20" i="2"/>
  <c r="AL20" i="2"/>
  <c r="AK20" i="2"/>
  <c r="AJ20" i="2"/>
  <c r="Q20" i="2"/>
  <c r="AO20" i="2" s="1"/>
  <c r="BG19" i="2"/>
  <c r="BF19" i="2"/>
  <c r="BE19" i="2"/>
  <c r="BD19" i="2"/>
  <c r="AX19" i="2"/>
  <c r="AW19" i="2"/>
  <c r="AV19" i="2"/>
  <c r="AL19" i="2"/>
  <c r="AK19" i="2"/>
  <c r="BO19" i="2" s="1"/>
  <c r="AJ19" i="2"/>
  <c r="Q19" i="2"/>
  <c r="AN19" i="2" s="1"/>
  <c r="BG18" i="2"/>
  <c r="BF18" i="2"/>
  <c r="BE18" i="2"/>
  <c r="BD18" i="2"/>
  <c r="AX18" i="2"/>
  <c r="AW18" i="2"/>
  <c r="AV18" i="2"/>
  <c r="AL18" i="2"/>
  <c r="AK18" i="2"/>
  <c r="AJ18" i="2"/>
  <c r="Q18" i="2"/>
  <c r="AO18" i="2" s="1"/>
  <c r="BG17" i="2"/>
  <c r="BF17" i="2"/>
  <c r="BE17" i="2"/>
  <c r="BD17" i="2"/>
  <c r="AX17" i="2"/>
  <c r="AW17" i="2"/>
  <c r="AV17" i="2"/>
  <c r="AL17" i="2"/>
  <c r="AK17" i="2"/>
  <c r="AJ17" i="2"/>
  <c r="Q17" i="2"/>
  <c r="AP17" i="2" s="1"/>
  <c r="BG16" i="2"/>
  <c r="BF16" i="2"/>
  <c r="BE16" i="2"/>
  <c r="BD16" i="2"/>
  <c r="AX16" i="2"/>
  <c r="AW16" i="2"/>
  <c r="AV16" i="2"/>
  <c r="AL16" i="2"/>
  <c r="AK16" i="2"/>
  <c r="BO16" i="2" s="1"/>
  <c r="AJ16" i="2"/>
  <c r="Q16" i="2"/>
  <c r="AO16" i="2" s="1"/>
  <c r="BG15" i="2"/>
  <c r="BF15" i="2"/>
  <c r="BE15" i="2"/>
  <c r="BD15" i="2"/>
  <c r="AX15" i="2"/>
  <c r="AW15" i="2"/>
  <c r="AV15" i="2"/>
  <c r="AL15" i="2"/>
  <c r="AK15" i="2"/>
  <c r="BO15" i="2" s="1"/>
  <c r="AJ15" i="2"/>
  <c r="Q15" i="2"/>
  <c r="AN15" i="2" s="1"/>
  <c r="BG14" i="2"/>
  <c r="BF14" i="2"/>
  <c r="BE14" i="2"/>
  <c r="BD14" i="2"/>
  <c r="AX14" i="2"/>
  <c r="AW14" i="2"/>
  <c r="AV14" i="2"/>
  <c r="AL14" i="2"/>
  <c r="AK14" i="2"/>
  <c r="AJ14" i="2"/>
  <c r="Q14" i="2"/>
  <c r="AN14" i="2" s="1"/>
  <c r="BG13" i="2"/>
  <c r="BF13" i="2"/>
  <c r="BE13" i="2"/>
  <c r="BD13" i="2"/>
  <c r="AX13" i="2"/>
  <c r="AW13" i="2"/>
  <c r="AV13" i="2"/>
  <c r="AL13" i="2"/>
  <c r="AK13" i="2"/>
  <c r="AJ13" i="2"/>
  <c r="Q13" i="2"/>
  <c r="AP13" i="2" s="1"/>
  <c r="BG12" i="2"/>
  <c r="BF12" i="2"/>
  <c r="BE12" i="2"/>
  <c r="BD12" i="2"/>
  <c r="AX12" i="2"/>
  <c r="AW12" i="2"/>
  <c r="AV12" i="2"/>
  <c r="AL12" i="2"/>
  <c r="AK12" i="2"/>
  <c r="BO12" i="2" s="1"/>
  <c r="AJ12" i="2"/>
  <c r="Q12" i="2"/>
  <c r="AO12" i="2" s="1"/>
  <c r="BG11" i="2"/>
  <c r="BF11" i="2"/>
  <c r="BE11" i="2"/>
  <c r="BD11" i="2"/>
  <c r="AX11" i="2"/>
  <c r="AW11" i="2"/>
  <c r="AV11" i="2"/>
  <c r="AL11" i="2"/>
  <c r="AK11" i="2"/>
  <c r="AJ11" i="2"/>
  <c r="Q11" i="2"/>
  <c r="AN11" i="2" s="1"/>
  <c r="BG10" i="2"/>
  <c r="BF10" i="2"/>
  <c r="BE10" i="2"/>
  <c r="BD10" i="2"/>
  <c r="AX10" i="2"/>
  <c r="AW10" i="2"/>
  <c r="AV10" i="2"/>
  <c r="AL10" i="2"/>
  <c r="AK10" i="2"/>
  <c r="AJ10" i="2"/>
  <c r="Q10" i="2"/>
  <c r="AN10" i="2" s="1"/>
  <c r="BG9" i="2"/>
  <c r="BF9" i="2"/>
  <c r="BE9" i="2"/>
  <c r="BD9" i="2"/>
  <c r="AX9" i="2"/>
  <c r="AW9" i="2"/>
  <c r="AV9" i="2"/>
  <c r="AL9" i="2"/>
  <c r="AK9" i="2"/>
  <c r="AJ9" i="2"/>
  <c r="Q9" i="2"/>
  <c r="AP9" i="2" s="1"/>
  <c r="BG8" i="2"/>
  <c r="BF8" i="2"/>
  <c r="BE8" i="2"/>
  <c r="BD8" i="2"/>
  <c r="AX8" i="2"/>
  <c r="AW8" i="2"/>
  <c r="AV8" i="2"/>
  <c r="AL8" i="2"/>
  <c r="AK8" i="2"/>
  <c r="AJ8" i="2"/>
  <c r="Q8" i="2"/>
  <c r="AN8" i="2" s="1"/>
  <c r="BG7" i="2"/>
  <c r="BF7" i="2"/>
  <c r="BE7" i="2"/>
  <c r="BD7" i="2"/>
  <c r="AX7" i="2"/>
  <c r="AW7" i="2"/>
  <c r="AV7" i="2"/>
  <c r="AL7" i="2"/>
  <c r="AK7" i="2"/>
  <c r="AJ7" i="2"/>
  <c r="Q7" i="2"/>
  <c r="AP7" i="2" s="1"/>
  <c r="BG6" i="2"/>
  <c r="BF6" i="2"/>
  <c r="BE6" i="2"/>
  <c r="BD6" i="2"/>
  <c r="AX6" i="2"/>
  <c r="AW6" i="2"/>
  <c r="AV6" i="2"/>
  <c r="AL6" i="2"/>
  <c r="AK6" i="2"/>
  <c r="AJ6" i="2"/>
  <c r="Q6" i="2"/>
  <c r="AN6" i="2" s="1"/>
  <c r="BG5" i="2"/>
  <c r="BF5" i="2"/>
  <c r="BE5" i="2"/>
  <c r="BD5" i="2"/>
  <c r="AX5" i="2"/>
  <c r="AW5" i="2"/>
  <c r="AV5" i="2"/>
  <c r="AL5" i="2"/>
  <c r="AK5" i="2"/>
  <c r="AJ5" i="2"/>
  <c r="Q5" i="2"/>
  <c r="AP5" i="2" s="1"/>
  <c r="BG4" i="2"/>
  <c r="BF4" i="2"/>
  <c r="BE4" i="2"/>
  <c r="BD4" i="2"/>
  <c r="AX4" i="2"/>
  <c r="AW4" i="2"/>
  <c r="AV4" i="2"/>
  <c r="AL4" i="2"/>
  <c r="AK4" i="2"/>
  <c r="AJ4" i="2"/>
  <c r="AN4" i="2"/>
  <c r="CF3" i="2"/>
  <c r="CE3" i="2"/>
  <c r="CD3" i="2"/>
  <c r="BG3" i="2"/>
  <c r="BF3" i="2"/>
  <c r="BE3" i="2"/>
  <c r="BD3" i="2"/>
  <c r="AX3" i="2"/>
  <c r="AW3" i="2"/>
  <c r="AV3" i="2"/>
  <c r="AL3" i="2"/>
  <c r="AK3" i="2"/>
  <c r="AJ3" i="2"/>
  <c r="AP3" i="2"/>
  <c r="AR19" i="2" l="1"/>
  <c r="AT21" i="2"/>
  <c r="AT25" i="2"/>
  <c r="BK28" i="2"/>
  <c r="AR31" i="2"/>
  <c r="AZ34" i="2"/>
  <c r="AR63" i="2"/>
  <c r="AR67" i="2"/>
  <c r="AT89" i="2"/>
  <c r="BO171" i="2"/>
  <c r="BI5" i="2"/>
  <c r="BA7" i="2"/>
  <c r="AR8" i="2"/>
  <c r="AZ8" i="2"/>
  <c r="AZ10" i="2"/>
  <c r="BB10" i="2"/>
  <c r="BA13" i="2"/>
  <c r="AZ17" i="2"/>
  <c r="BA40" i="2"/>
  <c r="BB41" i="2"/>
  <c r="BI43" i="2"/>
  <c r="BA44" i="2"/>
  <c r="BB45" i="2"/>
  <c r="AZ46" i="2"/>
  <c r="BI47" i="2"/>
  <c r="BA48" i="2"/>
  <c r="BA50" i="2"/>
  <c r="BA54" i="2"/>
  <c r="BB55" i="2"/>
  <c r="AZ57" i="2"/>
  <c r="BA58" i="2"/>
  <c r="BB58" i="2"/>
  <c r="BB59" i="2"/>
  <c r="BA59" i="2"/>
  <c r="AZ61" i="2"/>
  <c r="BA62" i="2"/>
  <c r="BK85" i="2"/>
  <c r="BI87" i="2"/>
  <c r="AR98" i="2"/>
  <c r="BA98" i="2"/>
  <c r="BB109" i="2"/>
  <c r="AZ110" i="2"/>
  <c r="BB114" i="2"/>
  <c r="BB118" i="2"/>
  <c r="BK119" i="2"/>
  <c r="BK123" i="2"/>
  <c r="BB123" i="2"/>
  <c r="AZ130" i="2"/>
  <c r="BB130" i="2"/>
  <c r="BL132" i="2"/>
  <c r="BA134" i="2"/>
  <c r="BB135" i="2"/>
  <c r="BK139" i="2"/>
  <c r="AZ140" i="2"/>
  <c r="BQ147" i="2"/>
  <c r="AT168" i="2"/>
  <c r="BQ173" i="2"/>
  <c r="AZ174" i="2"/>
  <c r="AZ187" i="2"/>
  <c r="BA188" i="2"/>
  <c r="BB195" i="2"/>
  <c r="BI19" i="2"/>
  <c r="BB21" i="2"/>
  <c r="AZ23" i="2"/>
  <c r="BB25" i="2"/>
  <c r="BB33" i="2"/>
  <c r="AZ67" i="2"/>
  <c r="AZ69" i="2"/>
  <c r="BB91" i="2"/>
  <c r="BS91" i="2"/>
  <c r="BB95" i="2"/>
  <c r="AZ97" i="2"/>
  <c r="BA100" i="2"/>
  <c r="AZ125" i="2"/>
  <c r="BA128" i="2"/>
  <c r="BJ166" i="2"/>
  <c r="AZ3" i="2"/>
  <c r="BK8" i="2"/>
  <c r="BS10" i="2"/>
  <c r="BB14" i="2"/>
  <c r="BB16" i="2"/>
  <c r="AZ18" i="2"/>
  <c r="BB44" i="2"/>
  <c r="BB52" i="2"/>
  <c r="BQ56" i="2"/>
  <c r="BS58" i="2"/>
  <c r="BQ60" i="2"/>
  <c r="BB62" i="2"/>
  <c r="BA73" i="2"/>
  <c r="BB76" i="2"/>
  <c r="BB86" i="2"/>
  <c r="BH97" i="2"/>
  <c r="AZ98" i="2"/>
  <c r="BQ106" i="2"/>
  <c r="BB108" i="2"/>
  <c r="BS118" i="2"/>
  <c r="BQ130" i="2"/>
  <c r="BA131" i="2"/>
  <c r="BB132" i="2"/>
  <c r="BQ140" i="2"/>
  <c r="AZ164" i="2"/>
  <c r="BL173" i="2"/>
  <c r="AZ180" i="2"/>
  <c r="AZ188" i="2"/>
  <c r="BA189" i="2"/>
  <c r="BA195" i="2"/>
  <c r="BQ196" i="2"/>
  <c r="AZ200" i="2"/>
  <c r="BO3" i="2"/>
  <c r="BR57" i="2"/>
  <c r="BR61" i="2"/>
  <c r="BM89" i="2"/>
  <c r="BR100" i="2"/>
  <c r="BP107" i="2"/>
  <c r="BR107" i="2"/>
  <c r="BR111" i="2"/>
  <c r="BH123" i="2"/>
  <c r="BH3" i="2"/>
  <c r="BI4" i="2"/>
  <c r="BA6" i="2"/>
  <c r="BS11" i="2"/>
  <c r="BB17" i="2"/>
  <c r="BP18" i="2"/>
  <c r="AZ24" i="2"/>
  <c r="BQ24" i="2"/>
  <c r="BS26" i="2"/>
  <c r="BK27" i="2"/>
  <c r="BB32" i="2"/>
  <c r="BQ33" i="2"/>
  <c r="AR35" i="2"/>
  <c r="BK35" i="2"/>
  <c r="BS39" i="2"/>
  <c r="AZ41" i="2"/>
  <c r="BI41" i="2"/>
  <c r="BB43" i="2"/>
  <c r="AR51" i="2"/>
  <c r="BS53" i="2"/>
  <c r="BR56" i="2"/>
  <c r="AR59" i="2"/>
  <c r="BR60" i="2"/>
  <c r="BR64" i="2"/>
  <c r="BH171" i="2"/>
  <c r="BO174" i="2"/>
  <c r="BJ175" i="2"/>
  <c r="BO176" i="2"/>
  <c r="BM200" i="2"/>
  <c r="BS62" i="2"/>
  <c r="BB63" i="2"/>
  <c r="BQ64" i="2"/>
  <c r="BR65" i="2"/>
  <c r="BL66" i="2"/>
  <c r="BB66" i="2"/>
  <c r="BQ68" i="2"/>
  <c r="BS69" i="2"/>
  <c r="BR71" i="2"/>
  <c r="AR72" i="2"/>
  <c r="AR75" i="2"/>
  <c r="AZ75" i="2"/>
  <c r="BI76" i="2"/>
  <c r="BR76" i="2"/>
  <c r="BH78" i="2"/>
  <c r="AR79" i="2"/>
  <c r="AZ79" i="2"/>
  <c r="BK80" i="2"/>
  <c r="BN81" i="2"/>
  <c r="BQ82" i="2"/>
  <c r="AZ83" i="2"/>
  <c r="BI83" i="2"/>
  <c r="BK84" i="2"/>
  <c r="BR84" i="2"/>
  <c r="AZ86" i="2"/>
  <c r="AR87" i="2"/>
  <c r="AZ87" i="2"/>
  <c r="BA89" i="2"/>
  <c r="BI91" i="2"/>
  <c r="BA92" i="2"/>
  <c r="BA95" i="2"/>
  <c r="BR95" i="2"/>
  <c r="BA96" i="2"/>
  <c r="BB96" i="2"/>
  <c r="BP97" i="2"/>
  <c r="AZ100" i="2"/>
  <c r="BB100" i="2"/>
  <c r="BA101" i="2"/>
  <c r="BS102" i="2"/>
  <c r="BA106" i="2"/>
  <c r="BR106" i="2"/>
  <c r="AT107" i="2"/>
  <c r="BB107" i="2"/>
  <c r="BQ107" i="2"/>
  <c r="BL110" i="2"/>
  <c r="BQ111" i="2"/>
  <c r="BI112" i="2"/>
  <c r="BB113" i="2"/>
  <c r="AZ115" i="2"/>
  <c r="BA116" i="2"/>
  <c r="BA120" i="2"/>
  <c r="BN120" i="2"/>
  <c r="AR124" i="2"/>
  <c r="BN124" i="2"/>
  <c r="BB137" i="2"/>
  <c r="BP140" i="2"/>
  <c r="AZ141" i="2"/>
  <c r="BB144" i="2"/>
  <c r="AZ145" i="2"/>
  <c r="AZ149" i="2"/>
  <c r="BR150" i="2"/>
  <c r="BR154" i="2"/>
  <c r="AZ157" i="2"/>
  <c r="BR158" i="2"/>
  <c r="AT161" i="2"/>
  <c r="AZ161" i="2"/>
  <c r="BA162" i="2"/>
  <c r="BN162" i="2"/>
  <c r="BL163" i="2"/>
  <c r="BK163" i="2"/>
  <c r="BB169" i="2"/>
  <c r="AZ171" i="2"/>
  <c r="BK176" i="2"/>
  <c r="BL183" i="2"/>
  <c r="BB191" i="2"/>
  <c r="AZ192" i="2"/>
  <c r="AZ195" i="2"/>
  <c r="BK196" i="2"/>
  <c r="AZ197" i="2"/>
  <c r="BM202" i="2"/>
  <c r="AS31" i="4"/>
  <c r="AN77" i="4"/>
  <c r="AN185" i="4"/>
  <c r="AX185" i="4"/>
  <c r="AX13" i="4"/>
  <c r="AX15" i="4"/>
  <c r="AX29" i="4"/>
  <c r="AX31" i="4"/>
  <c r="AS77" i="4"/>
  <c r="AS86" i="4"/>
  <c r="AX99" i="4"/>
  <c r="AN100" i="4"/>
  <c r="AX103" i="4"/>
  <c r="AX111" i="4"/>
  <c r="AX115" i="4"/>
  <c r="AX117" i="4"/>
  <c r="AX123" i="4"/>
  <c r="AX127" i="4"/>
  <c r="AX131" i="4"/>
  <c r="AX133" i="4"/>
  <c r="AS153" i="4"/>
  <c r="AX169" i="4"/>
  <c r="AS173" i="4"/>
  <c r="AS181" i="4"/>
  <c r="BE182" i="4"/>
  <c r="BE184" i="4"/>
  <c r="AX186" i="4"/>
  <c r="BE186" i="4"/>
  <c r="AN187" i="4"/>
  <c r="AS191" i="4"/>
  <c r="AI193" i="4"/>
  <c r="AN193" i="4"/>
  <c r="AN199" i="4"/>
  <c r="AN201" i="4"/>
  <c r="AN13" i="4"/>
  <c r="AN15" i="4"/>
  <c r="AN31" i="4"/>
  <c r="AN93" i="4"/>
  <c r="AN99" i="4"/>
  <c r="AX100" i="4"/>
  <c r="AN103" i="4"/>
  <c r="AN109" i="4"/>
  <c r="AN111" i="4"/>
  <c r="AN115" i="4"/>
  <c r="AN117" i="4"/>
  <c r="AN123" i="4"/>
  <c r="AN133" i="4"/>
  <c r="AN169" i="4"/>
  <c r="AX34" i="4"/>
  <c r="AX35" i="4"/>
  <c r="AN38" i="4"/>
  <c r="AI40" i="4"/>
  <c r="AN40" i="4"/>
  <c r="BE41" i="4"/>
  <c r="AI42" i="4"/>
  <c r="AN42" i="4"/>
  <c r="AN44" i="4"/>
  <c r="BE45" i="4"/>
  <c r="AN46" i="4"/>
  <c r="BE47" i="4"/>
  <c r="AI48" i="4"/>
  <c r="AN48" i="4"/>
  <c r="AN49" i="4"/>
  <c r="AX53" i="4"/>
  <c r="AX77" i="4"/>
  <c r="AT88" i="3"/>
  <c r="AT92" i="3"/>
  <c r="AT96" i="3"/>
  <c r="AT100" i="3"/>
  <c r="AT90" i="3"/>
  <c r="AT94" i="3"/>
  <c r="AT98" i="3"/>
  <c r="AT102" i="3"/>
  <c r="AX3" i="4"/>
  <c r="AN8" i="4"/>
  <c r="AX17" i="4"/>
  <c r="AN18" i="4"/>
  <c r="AN21" i="4"/>
  <c r="AS34" i="4"/>
  <c r="AS53" i="4"/>
  <c r="AS57" i="4"/>
  <c r="AX61" i="4"/>
  <c r="AX67" i="4"/>
  <c r="AX69" i="4"/>
  <c r="AN70" i="4"/>
  <c r="AS75" i="4"/>
  <c r="AX78" i="4"/>
  <c r="AN86" i="4"/>
  <c r="AS133" i="4"/>
  <c r="AS135" i="4"/>
  <c r="AS145" i="4"/>
  <c r="AN153" i="4"/>
  <c r="AX160" i="4"/>
  <c r="AS169" i="4"/>
  <c r="AX172" i="4"/>
  <c r="AS27" i="4"/>
  <c r="BE28" i="4"/>
  <c r="BE30" i="4"/>
  <c r="AX32" i="4"/>
  <c r="BE32" i="4"/>
  <c r="AI33" i="4"/>
  <c r="AN33" i="4"/>
  <c r="AN34" i="4"/>
  <c r="AN53" i="4"/>
  <c r="AX54" i="4"/>
  <c r="AX56" i="4"/>
  <c r="AN71" i="4"/>
  <c r="AX74" i="4"/>
  <c r="AS78" i="4"/>
  <c r="AS80" i="4"/>
  <c r="AS82" i="4"/>
  <c r="AS96" i="4"/>
  <c r="AS104" i="4"/>
  <c r="BE105" i="4"/>
  <c r="AS106" i="4"/>
  <c r="AS107" i="4"/>
  <c r="BE109" i="4"/>
  <c r="AS110" i="4"/>
  <c r="AS116" i="4"/>
  <c r="AS160" i="4"/>
  <c r="AS164" i="4"/>
  <c r="AS172" i="4"/>
  <c r="AS15" i="4"/>
  <c r="AX18" i="4"/>
  <c r="AX26" i="4"/>
  <c r="AN27" i="4"/>
  <c r="AX30" i="4"/>
  <c r="AN67" i="4"/>
  <c r="AX86" i="4"/>
  <c r="AX87" i="4"/>
  <c r="AN90" i="4"/>
  <c r="AX91" i="4"/>
  <c r="AN94" i="4"/>
  <c r="AX95" i="4"/>
  <c r="AN96" i="4"/>
  <c r="AX101" i="4"/>
  <c r="AX137" i="4"/>
  <c r="AN146" i="4"/>
  <c r="AI148" i="4"/>
  <c r="AX149" i="4"/>
  <c r="AI150" i="4"/>
  <c r="AS150" i="4"/>
  <c r="AX151" i="4"/>
  <c r="BE151" i="4"/>
  <c r="AI152" i="4"/>
  <c r="AN152" i="4"/>
  <c r="AN160" i="4"/>
  <c r="AX171" i="4"/>
  <c r="AN172" i="4"/>
  <c r="AN5" i="4"/>
  <c r="BE5" i="4"/>
  <c r="AI6" i="4"/>
  <c r="AN6" i="4"/>
  <c r="BE7" i="4"/>
  <c r="AI8" i="4"/>
  <c r="BE9" i="4"/>
  <c r="AI10" i="4"/>
  <c r="AN10" i="4"/>
  <c r="AS17" i="4"/>
  <c r="AN37" i="4"/>
  <c r="BE37" i="4"/>
  <c r="AI38" i="4"/>
  <c r="BE39" i="4"/>
  <c r="AS11" i="4"/>
  <c r="BE12" i="4"/>
  <c r="BE14" i="4"/>
  <c r="AX16" i="4"/>
  <c r="BE16" i="4"/>
  <c r="AI17" i="4"/>
  <c r="AN17" i="4"/>
  <c r="AS26" i="4"/>
  <c r="AX33" i="4"/>
  <c r="AS35" i="4"/>
  <c r="AX45" i="4"/>
  <c r="BE50" i="4"/>
  <c r="AX51" i="4"/>
  <c r="AS55" i="4"/>
  <c r="AI57" i="4"/>
  <c r="AN57" i="4"/>
  <c r="AS61" i="4"/>
  <c r="AI71" i="4"/>
  <c r="AI75" i="4"/>
  <c r="AN75" i="4"/>
  <c r="BE79" i="4"/>
  <c r="AS81" i="4"/>
  <c r="AN83" i="4"/>
  <c r="AN85" i="4"/>
  <c r="AI90" i="4"/>
  <c r="AI94" i="4"/>
  <c r="AI96" i="4"/>
  <c r="AS100" i="4"/>
  <c r="AX119" i="4"/>
  <c r="AI120" i="4"/>
  <c r="AN120" i="4"/>
  <c r="AX121" i="4"/>
  <c r="AX128" i="4"/>
  <c r="AS137" i="4"/>
  <c r="AX141" i="4"/>
  <c r="AX145" i="4"/>
  <c r="AX154" i="4"/>
  <c r="BE155" i="4"/>
  <c r="AX156" i="4"/>
  <c r="BE157" i="4"/>
  <c r="AX158" i="4"/>
  <c r="BE159" i="4"/>
  <c r="AX161" i="4"/>
  <c r="AI162" i="4"/>
  <c r="AS162" i="4"/>
  <c r="AI164" i="4"/>
  <c r="AN164" i="4"/>
  <c r="AS171" i="4"/>
  <c r="AX180" i="4"/>
  <c r="AN191" i="4"/>
  <c r="AS194" i="4"/>
  <c r="AN195" i="4"/>
  <c r="AN197" i="4"/>
  <c r="AS7" i="4"/>
  <c r="AS9" i="4"/>
  <c r="AX10" i="4"/>
  <c r="AX19" i="4"/>
  <c r="BE21" i="4"/>
  <c r="AI22" i="4"/>
  <c r="AN22" i="4"/>
  <c r="BE23" i="4"/>
  <c r="AI24" i="4"/>
  <c r="AN24" i="4"/>
  <c r="BE25" i="4"/>
  <c r="AI26" i="4"/>
  <c r="AN26" i="4"/>
  <c r="AS33" i="4"/>
  <c r="AS45" i="4"/>
  <c r="AX49" i="4"/>
  <c r="AX50" i="4"/>
  <c r="AX52" i="4"/>
  <c r="AS54" i="4"/>
  <c r="AS58" i="4"/>
  <c r="AN59" i="4"/>
  <c r="AN61" i="4"/>
  <c r="AN69" i="4"/>
  <c r="AX70" i="4"/>
  <c r="AS91" i="4"/>
  <c r="AX93" i="4"/>
  <c r="AS97" i="4"/>
  <c r="BE98" i="4"/>
  <c r="AS101" i="4"/>
  <c r="AS125" i="4"/>
  <c r="AS128" i="4"/>
  <c r="AS129" i="4"/>
  <c r="BE130" i="4"/>
  <c r="BE132" i="4"/>
  <c r="AX134" i="4"/>
  <c r="AI135" i="4"/>
  <c r="AI137" i="4"/>
  <c r="AN137" i="4"/>
  <c r="AX152" i="4"/>
  <c r="AX153" i="4"/>
  <c r="AX155" i="4"/>
  <c r="AS161" i="4"/>
  <c r="AS163" i="4"/>
  <c r="AS165" i="4"/>
  <c r="BE166" i="4"/>
  <c r="BE168" i="4"/>
  <c r="AX170" i="4"/>
  <c r="BE170" i="4"/>
  <c r="AI171" i="4"/>
  <c r="AN171" i="4"/>
  <c r="AS180" i="4"/>
  <c r="AX187" i="4"/>
  <c r="BE191" i="4"/>
  <c r="AX193" i="4"/>
  <c r="AX199" i="4"/>
  <c r="BE199" i="4"/>
  <c r="AI200" i="4"/>
  <c r="AN200" i="4"/>
  <c r="AX201" i="4"/>
  <c r="AN43" i="4"/>
  <c r="AN45" i="4"/>
  <c r="AS49" i="4"/>
  <c r="AX57" i="4"/>
  <c r="AN58" i="4"/>
  <c r="AN60" i="4"/>
  <c r="BE61" i="4"/>
  <c r="AN62" i="4"/>
  <c r="BE63" i="4"/>
  <c r="AN65" i="4"/>
  <c r="BE65" i="4"/>
  <c r="AS70" i="4"/>
  <c r="AX83" i="4"/>
  <c r="AX85" i="4"/>
  <c r="AI91" i="4"/>
  <c r="AN91" i="4"/>
  <c r="AS93" i="4"/>
  <c r="AX96" i="4"/>
  <c r="AI101" i="4"/>
  <c r="AN101" i="4"/>
  <c r="AS117" i="4"/>
  <c r="AS123" i="4"/>
  <c r="AS138" i="4"/>
  <c r="AS140" i="4"/>
  <c r="AN141" i="4"/>
  <c r="AN143" i="4"/>
  <c r="AX144" i="4"/>
  <c r="AN145" i="4"/>
  <c r="AS152" i="4"/>
  <c r="AX164" i="4"/>
  <c r="AN165" i="4"/>
  <c r="AX168" i="4"/>
  <c r="AX173" i="4"/>
  <c r="AN175" i="4"/>
  <c r="BE175" i="4"/>
  <c r="BE177" i="4"/>
  <c r="AI178" i="4"/>
  <c r="AN178" i="4"/>
  <c r="BE179" i="4"/>
  <c r="AI180" i="4"/>
  <c r="AN180" i="4"/>
  <c r="AS187" i="4"/>
  <c r="BE188" i="4"/>
  <c r="AX189" i="4"/>
  <c r="BE190" i="4"/>
  <c r="AX191" i="4"/>
  <c r="AS193" i="4"/>
  <c r="AX195" i="4"/>
  <c r="AX197" i="4"/>
  <c r="AS199" i="4"/>
  <c r="AS201" i="4"/>
  <c r="AS3" i="4"/>
  <c r="BE4" i="4"/>
  <c r="AX7" i="4"/>
  <c r="AX9" i="4"/>
  <c r="AI11" i="4"/>
  <c r="AN11" i="4"/>
  <c r="AI13" i="4"/>
  <c r="AS13" i="4"/>
  <c r="AX14" i="4"/>
  <c r="AI15" i="4"/>
  <c r="BE17" i="4"/>
  <c r="BG17" i="4" s="1"/>
  <c r="AI18" i="4"/>
  <c r="AS19" i="4"/>
  <c r="BE20" i="4"/>
  <c r="AX23" i="4"/>
  <c r="AX25" i="4"/>
  <c r="AI27" i="4"/>
  <c r="AI29" i="4"/>
  <c r="AS29" i="4"/>
  <c r="AI31" i="4"/>
  <c r="BE33" i="4"/>
  <c r="BG33" i="4" s="1"/>
  <c r="AI34" i="4"/>
  <c r="BE36" i="4"/>
  <c r="AX39" i="4"/>
  <c r="AX41" i="4"/>
  <c r="BE43" i="4"/>
  <c r="BE46" i="4"/>
  <c r="AX47" i="4"/>
  <c r="AS51" i="4"/>
  <c r="AI53" i="4"/>
  <c r="AN55" i="4"/>
  <c r="BE57" i="4"/>
  <c r="BG57" i="4" s="1"/>
  <c r="AI58" i="4"/>
  <c r="BE59" i="4"/>
  <c r="BE62" i="4"/>
  <c r="AX63" i="4"/>
  <c r="AI3" i="4"/>
  <c r="AN3" i="4"/>
  <c r="AI5" i="4"/>
  <c r="AX5" i="4"/>
  <c r="AX6" i="4"/>
  <c r="AI7" i="4"/>
  <c r="BE8" i="4"/>
  <c r="AI9" i="4"/>
  <c r="BE11" i="4"/>
  <c r="AS14" i="4"/>
  <c r="BE15" i="4"/>
  <c r="AI19" i="4"/>
  <c r="AN19" i="4"/>
  <c r="AI21" i="4"/>
  <c r="AX21" i="4"/>
  <c r="AX22" i="4"/>
  <c r="AI23" i="4"/>
  <c r="AS23" i="4"/>
  <c r="BE24" i="4"/>
  <c r="AI25" i="4"/>
  <c r="AS25" i="4"/>
  <c r="BE27" i="4"/>
  <c r="AN29" i="4"/>
  <c r="AS30" i="4"/>
  <c r="BE31" i="4"/>
  <c r="AI35" i="4"/>
  <c r="AN35" i="4"/>
  <c r="AI37" i="4"/>
  <c r="AX37" i="4"/>
  <c r="AX38" i="4"/>
  <c r="AI39" i="4"/>
  <c r="AS39" i="4"/>
  <c r="BE40" i="4"/>
  <c r="AI41" i="4"/>
  <c r="AS41" i="4"/>
  <c r="BE42" i="4"/>
  <c r="AX43" i="4"/>
  <c r="BE44" i="4"/>
  <c r="AX46" i="4"/>
  <c r="AI47" i="4"/>
  <c r="AS47" i="4"/>
  <c r="AI49" i="4"/>
  <c r="AS50" i="4"/>
  <c r="AN51" i="4"/>
  <c r="AS52" i="4"/>
  <c r="AN54" i="4"/>
  <c r="BE55" i="4"/>
  <c r="AI56" i="4"/>
  <c r="BE58" i="4"/>
  <c r="AX59" i="4"/>
  <c r="BE60" i="4"/>
  <c r="AX62" i="4"/>
  <c r="AI63" i="4"/>
  <c r="AS63" i="4"/>
  <c r="BE77" i="4"/>
  <c r="AI78" i="4"/>
  <c r="AN78" i="4"/>
  <c r="BE3" i="4"/>
  <c r="AS4" i="4"/>
  <c r="AS5" i="4"/>
  <c r="AS6" i="4"/>
  <c r="AN7" i="4"/>
  <c r="AN9" i="4"/>
  <c r="AX11" i="4"/>
  <c r="BE13" i="4"/>
  <c r="AI14" i="4"/>
  <c r="AN14" i="4"/>
  <c r="BE19" i="4"/>
  <c r="AS20" i="4"/>
  <c r="AS21" i="4"/>
  <c r="AS22" i="4"/>
  <c r="AN23" i="4"/>
  <c r="AN25" i="4"/>
  <c r="AX27" i="4"/>
  <c r="BE29" i="4"/>
  <c r="AI30" i="4"/>
  <c r="AN30" i="4"/>
  <c r="BE35" i="4"/>
  <c r="AS36" i="4"/>
  <c r="AS37" i="4"/>
  <c r="AS38" i="4"/>
  <c r="AN39" i="4"/>
  <c r="AN41" i="4"/>
  <c r="AX42" i="4"/>
  <c r="AI43" i="4"/>
  <c r="AS43" i="4"/>
  <c r="AI45" i="4"/>
  <c r="BG45" i="4" s="1"/>
  <c r="AS46" i="4"/>
  <c r="AN47" i="4"/>
  <c r="AS48" i="4"/>
  <c r="AI50" i="4"/>
  <c r="AN50" i="4"/>
  <c r="BE51" i="4"/>
  <c r="BE54" i="4"/>
  <c r="AX55" i="4"/>
  <c r="BE56" i="4"/>
  <c r="AX58" i="4"/>
  <c r="AI59" i="4"/>
  <c r="AS59" i="4"/>
  <c r="AI61" i="4"/>
  <c r="BG61" i="4" s="1"/>
  <c r="AS62" i="4"/>
  <c r="AN63" i="4"/>
  <c r="AS64" i="4"/>
  <c r="AS65" i="4"/>
  <c r="AX71" i="4"/>
  <c r="AI74" i="4"/>
  <c r="AN74" i="4"/>
  <c r="AX75" i="4"/>
  <c r="AS79" i="4"/>
  <c r="BE80" i="4"/>
  <c r="AI87" i="4"/>
  <c r="AN87" i="4"/>
  <c r="AX90" i="4"/>
  <c r="AI65" i="4"/>
  <c r="AX65" i="4"/>
  <c r="AX66" i="4"/>
  <c r="AS67" i="4"/>
  <c r="BE68" i="4"/>
  <c r="AI69" i="4"/>
  <c r="AS69" i="4"/>
  <c r="BE71" i="4"/>
  <c r="AN73" i="4"/>
  <c r="AS74" i="4"/>
  <c r="AN79" i="4"/>
  <c r="AI81" i="4"/>
  <c r="AX81" i="4"/>
  <c r="AI83" i="4"/>
  <c r="AS83" i="4"/>
  <c r="BE84" i="4"/>
  <c r="AS85" i="4"/>
  <c r="BE87" i="4"/>
  <c r="AN89" i="4"/>
  <c r="AS90" i="4"/>
  <c r="BE91" i="4"/>
  <c r="BE94" i="4"/>
  <c r="AS95" i="4"/>
  <c r="BE101" i="4"/>
  <c r="BE103" i="4"/>
  <c r="AI104" i="4"/>
  <c r="AN104" i="4"/>
  <c r="AX105" i="4"/>
  <c r="AN107" i="4"/>
  <c r="AI108" i="4"/>
  <c r="AN110" i="4"/>
  <c r="AS119" i="4"/>
  <c r="BE120" i="4"/>
  <c r="AS121" i="4"/>
  <c r="AI127" i="4"/>
  <c r="AS127" i="4"/>
  <c r="AN128" i="4"/>
  <c r="AI129" i="4"/>
  <c r="AX132" i="4"/>
  <c r="AI133" i="4"/>
  <c r="AN135" i="4"/>
  <c r="BE137" i="4"/>
  <c r="AI138" i="4"/>
  <c r="AN138" i="4"/>
  <c r="AX139" i="4"/>
  <c r="BE141" i="4"/>
  <c r="BE143" i="4"/>
  <c r="AI144" i="4"/>
  <c r="AS144" i="4"/>
  <c r="AX94" i="4"/>
  <c r="AI95" i="4"/>
  <c r="AN95" i="4"/>
  <c r="BE97" i="4"/>
  <c r="BE102" i="4"/>
  <c r="BE104" i="4"/>
  <c r="AS105" i="4"/>
  <c r="BE108" i="4"/>
  <c r="AS112" i="4"/>
  <c r="AS113" i="4"/>
  <c r="BE114" i="4"/>
  <c r="BE116" i="4"/>
  <c r="AX118" i="4"/>
  <c r="BE118" i="4"/>
  <c r="AI119" i="4"/>
  <c r="AN119" i="4"/>
  <c r="AS139" i="4"/>
  <c r="BE142" i="4"/>
  <c r="AI66" i="4"/>
  <c r="BE67" i="4"/>
  <c r="AI68" i="4"/>
  <c r="AN68" i="4"/>
  <c r="BE69" i="4"/>
  <c r="AI70" i="4"/>
  <c r="AS71" i="4"/>
  <c r="BE72" i="4"/>
  <c r="AX73" i="4"/>
  <c r="BE74" i="4"/>
  <c r="AX76" i="4"/>
  <c r="BE76" i="4"/>
  <c r="AI77" i="4"/>
  <c r="AX79" i="4"/>
  <c r="AN81" i="4"/>
  <c r="BE81" i="4"/>
  <c r="AI82" i="4"/>
  <c r="AN82" i="4"/>
  <c r="BE83" i="4"/>
  <c r="AI84" i="4"/>
  <c r="AN84" i="4"/>
  <c r="BE85" i="4"/>
  <c r="AI86" i="4"/>
  <c r="AS87" i="4"/>
  <c r="BE88" i="4"/>
  <c r="AX89" i="4"/>
  <c r="BE90" i="4"/>
  <c r="AX92" i="4"/>
  <c r="BE92" i="4"/>
  <c r="AI93" i="4"/>
  <c r="AS94" i="4"/>
  <c r="BG94" i="4" s="1"/>
  <c r="BE95" i="4"/>
  <c r="AI98" i="4"/>
  <c r="AN98" i="4"/>
  <c r="BE99" i="4"/>
  <c r="AI100" i="4"/>
  <c r="AX102" i="4"/>
  <c r="AI103" i="4"/>
  <c r="AS103" i="4"/>
  <c r="AX104" i="4"/>
  <c r="AI105" i="4"/>
  <c r="AN105" i="4"/>
  <c r="AX106" i="4"/>
  <c r="BE106" i="4"/>
  <c r="AX107" i="4"/>
  <c r="AX108" i="4"/>
  <c r="AI109" i="4"/>
  <c r="AS109" i="4"/>
  <c r="AS111" i="4"/>
  <c r="AN112" i="4"/>
  <c r="AX116" i="4"/>
  <c r="AI117" i="4"/>
  <c r="AS120" i="4"/>
  <c r="BE121" i="4"/>
  <c r="AS122" i="4"/>
  <c r="AN124" i="4"/>
  <c r="AN126" i="4"/>
  <c r="BE127" i="4"/>
  <c r="AI128" i="4"/>
  <c r="BE129" i="4"/>
  <c r="AI132" i="4"/>
  <c r="AN132" i="4"/>
  <c r="BE134" i="4"/>
  <c r="AX135" i="4"/>
  <c r="BE136" i="4"/>
  <c r="AI139" i="4"/>
  <c r="AN139" i="4"/>
  <c r="BE111" i="4"/>
  <c r="AI112" i="4"/>
  <c r="AX112" i="4"/>
  <c r="BE113" i="4"/>
  <c r="AI116" i="4"/>
  <c r="AN116" i="4"/>
  <c r="AX120" i="4"/>
  <c r="AI121" i="4"/>
  <c r="AN121" i="4"/>
  <c r="BE122" i="4"/>
  <c r="AI123" i="4"/>
  <c r="BE125" i="4"/>
  <c r="AS126" i="4"/>
  <c r="AN127" i="4"/>
  <c r="AN131" i="4"/>
  <c r="AS132" i="4"/>
  <c r="BE133" i="4"/>
  <c r="BE135" i="4"/>
  <c r="AN136" i="4"/>
  <c r="AX140" i="4"/>
  <c r="AI141" i="4"/>
  <c r="AS141" i="4"/>
  <c r="AX142" i="4"/>
  <c r="AI143" i="4"/>
  <c r="AS143" i="4"/>
  <c r="BE144" i="4"/>
  <c r="AI145" i="4"/>
  <c r="AS146" i="4"/>
  <c r="BE147" i="4"/>
  <c r="BE149" i="4"/>
  <c r="AX150" i="4"/>
  <c r="BE154" i="4"/>
  <c r="AI155" i="4"/>
  <c r="BE156" i="4"/>
  <c r="AN157" i="4"/>
  <c r="BE158" i="4"/>
  <c r="AN159" i="4"/>
  <c r="BE161" i="4"/>
  <c r="AX162" i="4"/>
  <c r="AX165" i="4"/>
  <c r="BE167" i="4"/>
  <c r="AN168" i="4"/>
  <c r="BE173" i="4"/>
  <c r="AS174" i="4"/>
  <c r="AS175" i="4"/>
  <c r="AS176" i="4"/>
  <c r="AN177" i="4"/>
  <c r="AN179" i="4"/>
  <c r="AX181" i="4"/>
  <c r="BE183" i="4"/>
  <c r="AN184" i="4"/>
  <c r="AX188" i="4"/>
  <c r="AI189" i="4"/>
  <c r="AS189" i="4"/>
  <c r="AI191" i="4"/>
  <c r="BG191" i="4" s="1"/>
  <c r="AS192" i="4"/>
  <c r="BE195" i="4"/>
  <c r="AI196" i="4"/>
  <c r="BE197" i="4"/>
  <c r="AN198" i="4"/>
  <c r="AX202" i="4"/>
  <c r="AI187" i="4"/>
  <c r="AN189" i="4"/>
  <c r="AI192" i="4"/>
  <c r="AN192" i="4"/>
  <c r="BE196" i="4"/>
  <c r="BE198" i="4"/>
  <c r="AI201" i="4"/>
  <c r="AS202" i="4"/>
  <c r="BE146" i="4"/>
  <c r="AN150" i="4"/>
  <c r="AI153" i="4"/>
  <c r="AI154" i="4"/>
  <c r="AS154" i="4"/>
  <c r="AS156" i="4"/>
  <c r="AI158" i="4"/>
  <c r="AS158" i="4"/>
  <c r="AI160" i="4"/>
  <c r="AN162" i="4"/>
  <c r="AI165" i="4"/>
  <c r="AI167" i="4"/>
  <c r="AS167" i="4"/>
  <c r="AI169" i="4"/>
  <c r="AI172" i="4"/>
  <c r="BE174" i="4"/>
  <c r="AX177" i="4"/>
  <c r="AX179" i="4"/>
  <c r="AI181" i="4"/>
  <c r="AN181" i="4"/>
  <c r="AI183" i="4"/>
  <c r="AS183" i="4"/>
  <c r="AX184" i="4"/>
  <c r="AI185" i="4"/>
  <c r="BE187" i="4"/>
  <c r="AI188" i="4"/>
  <c r="BE189" i="4"/>
  <c r="AN190" i="4"/>
  <c r="AX194" i="4"/>
  <c r="AI195" i="4"/>
  <c r="AS195" i="4"/>
  <c r="AX196" i="4"/>
  <c r="AI197" i="4"/>
  <c r="AS197" i="4"/>
  <c r="AI199" i="4"/>
  <c r="BG199" i="4" s="1"/>
  <c r="AS200" i="4"/>
  <c r="AX143" i="4"/>
  <c r="AN144" i="4"/>
  <c r="AX146" i="4"/>
  <c r="BE148" i="4"/>
  <c r="BE150" i="4"/>
  <c r="AN154" i="4"/>
  <c r="AN156" i="4"/>
  <c r="AN158" i="4"/>
  <c r="BE160" i="4"/>
  <c r="AN161" i="4"/>
  <c r="BE162" i="4"/>
  <c r="AI163" i="4"/>
  <c r="AN163" i="4"/>
  <c r="BE165" i="4"/>
  <c r="AS168" i="4"/>
  <c r="BE169" i="4"/>
  <c r="AI173" i="4"/>
  <c r="AN173" i="4"/>
  <c r="AI175" i="4"/>
  <c r="AX175" i="4"/>
  <c r="AX176" i="4"/>
  <c r="AI177" i="4"/>
  <c r="AS177" i="4"/>
  <c r="BE178" i="4"/>
  <c r="AS179" i="4"/>
  <c r="BE181" i="4"/>
  <c r="AS184" i="4"/>
  <c r="AT6" i="3"/>
  <c r="AT10" i="3"/>
  <c r="AT14" i="3"/>
  <c r="AT18" i="3"/>
  <c r="AO74" i="3"/>
  <c r="AY74" i="3"/>
  <c r="AT75" i="3"/>
  <c r="AO78" i="3"/>
  <c r="AY78" i="3"/>
  <c r="AT79" i="3"/>
  <c r="BL81" i="3"/>
  <c r="AO82" i="3"/>
  <c r="AT82" i="3"/>
  <c r="AT83" i="3"/>
  <c r="AT87" i="3"/>
  <c r="AY90" i="3"/>
  <c r="AY94" i="3"/>
  <c r="AY98" i="3"/>
  <c r="AY102" i="3"/>
  <c r="AY76" i="3"/>
  <c r="AY80" i="3"/>
  <c r="AY88" i="3"/>
  <c r="AY92" i="3"/>
  <c r="AY96" i="3"/>
  <c r="AY100" i="3"/>
  <c r="AY4" i="3"/>
  <c r="AY5" i="3"/>
  <c r="AY8" i="3"/>
  <c r="AY9" i="3"/>
  <c r="AY12" i="3"/>
  <c r="AY13" i="3"/>
  <c r="AY16" i="3"/>
  <c r="AY17" i="3"/>
  <c r="AY20" i="3"/>
  <c r="AY21" i="3"/>
  <c r="AT22" i="3"/>
  <c r="AY25" i="3"/>
  <c r="AT26" i="3"/>
  <c r="AY29" i="3"/>
  <c r="BE35" i="3"/>
  <c r="AY36" i="3"/>
  <c r="BL36" i="3"/>
  <c r="AO37" i="3"/>
  <c r="AY38" i="3"/>
  <c r="BE43" i="3"/>
  <c r="AY44" i="3"/>
  <c r="BL44" i="3"/>
  <c r="AO45" i="3"/>
  <c r="AY46" i="3"/>
  <c r="BE47" i="3"/>
  <c r="AY48" i="3"/>
  <c r="BL48" i="3"/>
  <c r="AO49" i="3"/>
  <c r="AY50" i="3"/>
  <c r="BE59" i="3"/>
  <c r="AY60" i="3"/>
  <c r="BL60" i="3"/>
  <c r="AO61" i="3"/>
  <c r="AY62" i="3"/>
  <c r="BE63" i="3"/>
  <c r="AY64" i="3"/>
  <c r="BL64" i="3"/>
  <c r="AO65" i="3"/>
  <c r="AY66" i="3"/>
  <c r="AT4" i="3"/>
  <c r="AT8" i="3"/>
  <c r="AT12" i="3"/>
  <c r="AT16" i="3"/>
  <c r="AT20" i="3"/>
  <c r="AY104" i="3"/>
  <c r="BE107" i="3"/>
  <c r="BL107" i="3"/>
  <c r="AY108" i="3"/>
  <c r="BE111" i="3"/>
  <c r="BL111" i="3"/>
  <c r="AY112" i="3"/>
  <c r="BE115" i="3"/>
  <c r="BL115" i="3"/>
  <c r="AY116" i="3"/>
  <c r="BE119" i="3"/>
  <c r="AY120" i="3"/>
  <c r="AT121" i="3"/>
  <c r="BE123" i="3"/>
  <c r="AY124" i="3"/>
  <c r="AO125" i="3"/>
  <c r="AT125" i="3"/>
  <c r="BE127" i="3"/>
  <c r="AY128" i="3"/>
  <c r="AO129" i="3"/>
  <c r="AT129" i="3"/>
  <c r="BE131" i="3"/>
  <c r="AY132" i="3"/>
  <c r="AO133" i="3"/>
  <c r="AT133" i="3"/>
  <c r="BE135" i="3"/>
  <c r="AY136" i="3"/>
  <c r="AO137" i="3"/>
  <c r="AT137" i="3"/>
  <c r="BE139" i="3"/>
  <c r="BL140" i="3"/>
  <c r="AO141" i="3"/>
  <c r="AT141" i="3"/>
  <c r="AT145" i="3"/>
  <c r="AT149" i="3"/>
  <c r="AT153" i="3"/>
  <c r="AT157" i="3"/>
  <c r="AT161" i="3"/>
  <c r="AT165" i="3"/>
  <c r="AT169" i="3"/>
  <c r="AT173" i="3"/>
  <c r="AY3" i="3"/>
  <c r="AY6" i="3"/>
  <c r="AY7" i="3"/>
  <c r="AY10" i="3"/>
  <c r="AY11" i="3"/>
  <c r="AY14" i="3"/>
  <c r="AY15" i="3"/>
  <c r="AY18" i="3"/>
  <c r="AY19" i="3"/>
  <c r="AY83" i="3"/>
  <c r="AY147" i="3"/>
  <c r="AY151" i="3"/>
  <c r="AY155" i="3"/>
  <c r="AY159" i="3"/>
  <c r="AY163" i="3"/>
  <c r="AY167" i="3"/>
  <c r="AY171" i="3"/>
  <c r="AY31" i="3"/>
  <c r="AY35" i="3"/>
  <c r="AY39" i="3"/>
  <c r="AY43" i="3"/>
  <c r="AY51" i="3"/>
  <c r="AY57" i="3"/>
  <c r="AT58" i="3"/>
  <c r="AY59" i="3"/>
  <c r="AY67" i="3"/>
  <c r="AY71" i="3"/>
  <c r="BL71" i="3"/>
  <c r="AO72" i="3"/>
  <c r="AT72" i="3"/>
  <c r="AY85" i="3"/>
  <c r="BL85" i="3"/>
  <c r="AO86" i="3"/>
  <c r="AT86" i="3"/>
  <c r="AT147" i="3"/>
  <c r="AT151" i="3"/>
  <c r="AT155" i="3"/>
  <c r="AT159" i="3"/>
  <c r="AT163" i="3"/>
  <c r="AT167" i="3"/>
  <c r="AT171" i="3"/>
  <c r="AY23" i="3"/>
  <c r="AT24" i="3"/>
  <c r="BE25" i="3"/>
  <c r="BL25" i="3"/>
  <c r="AY27" i="3"/>
  <c r="AT28" i="3"/>
  <c r="BE29" i="3"/>
  <c r="BL29" i="3"/>
  <c r="BL30" i="3"/>
  <c r="AT31" i="3"/>
  <c r="AT33" i="3"/>
  <c r="BE33" i="3"/>
  <c r="BL34" i="3"/>
  <c r="AO35" i="3"/>
  <c r="AT35" i="3"/>
  <c r="AT39" i="3"/>
  <c r="AT41" i="3"/>
  <c r="BE41" i="3"/>
  <c r="BL42" i="3"/>
  <c r="AY145" i="3"/>
  <c r="AY149" i="3"/>
  <c r="AY153" i="3"/>
  <c r="AY157" i="3"/>
  <c r="AY161" i="3"/>
  <c r="AY165" i="3"/>
  <c r="AY169" i="3"/>
  <c r="AY173" i="3"/>
  <c r="AY86" i="3"/>
  <c r="AY111" i="3"/>
  <c r="AT112" i="3"/>
  <c r="AY115" i="3"/>
  <c r="AT116" i="3"/>
  <c r="AY119" i="3"/>
  <c r="AT120" i="3"/>
  <c r="AY123" i="3"/>
  <c r="AT124" i="3"/>
  <c r="AY127" i="3"/>
  <c r="AT128" i="3"/>
  <c r="AY131" i="3"/>
  <c r="AT132" i="3"/>
  <c r="AY135" i="3"/>
  <c r="AT136" i="3"/>
  <c r="AY139" i="3"/>
  <c r="AT140" i="3"/>
  <c r="AO43" i="3"/>
  <c r="AT43" i="3"/>
  <c r="AT51" i="3"/>
  <c r="AT53" i="3"/>
  <c r="BE53" i="3"/>
  <c r="BL54" i="3"/>
  <c r="AO55" i="3"/>
  <c r="AT55" i="3"/>
  <c r="AT57" i="3"/>
  <c r="BE57" i="3"/>
  <c r="BL58" i="3"/>
  <c r="AO59" i="3"/>
  <c r="AT59" i="3"/>
  <c r="AT67" i="3"/>
  <c r="AT69" i="3"/>
  <c r="BE69" i="3"/>
  <c r="BL70" i="3"/>
  <c r="AO71" i="3"/>
  <c r="AT71" i="3"/>
  <c r="AT76" i="3"/>
  <c r="AT80" i="3"/>
  <c r="AY82" i="3"/>
  <c r="AT85" i="3"/>
  <c r="BL141" i="3"/>
  <c r="AT142" i="3"/>
  <c r="BE144" i="3"/>
  <c r="BE146" i="3"/>
  <c r="BE148" i="3"/>
  <c r="BE150" i="3"/>
  <c r="BE152" i="3"/>
  <c r="BE154" i="3"/>
  <c r="BE156" i="3"/>
  <c r="BE158" i="3"/>
  <c r="BE160" i="3"/>
  <c r="BE162" i="3"/>
  <c r="BE164" i="3"/>
  <c r="BE166" i="3"/>
  <c r="BE170" i="3"/>
  <c r="BE172" i="3"/>
  <c r="BE174" i="3"/>
  <c r="AY175" i="3"/>
  <c r="BL175" i="3"/>
  <c r="AO176" i="3"/>
  <c r="AT176" i="3"/>
  <c r="BE178" i="3"/>
  <c r="AY179" i="3"/>
  <c r="BL179" i="3"/>
  <c r="AO180" i="3"/>
  <c r="AT180" i="3"/>
  <c r="BE182" i="3"/>
  <c r="BE186" i="3"/>
  <c r="BE190" i="3"/>
  <c r="BE194" i="3"/>
  <c r="BE198" i="3"/>
  <c r="BE202" i="3"/>
  <c r="AT3" i="3"/>
  <c r="AT5" i="3"/>
  <c r="AT7" i="3"/>
  <c r="AT9" i="3"/>
  <c r="AT11" i="3"/>
  <c r="AT13" i="3"/>
  <c r="AT15" i="3"/>
  <c r="AT17" i="3"/>
  <c r="AT19" i="3"/>
  <c r="AT21" i="3"/>
  <c r="BL22" i="3"/>
  <c r="AO24" i="3"/>
  <c r="AY24" i="3"/>
  <c r="BL26" i="3"/>
  <c r="AO28" i="3"/>
  <c r="AY28" i="3"/>
  <c r="AT30" i="3"/>
  <c r="BE30" i="3"/>
  <c r="BE32" i="3"/>
  <c r="BL33" i="3"/>
  <c r="AO34" i="3"/>
  <c r="BL35" i="3"/>
  <c r="AO36" i="3"/>
  <c r="AT36" i="3"/>
  <c r="AY37" i="3"/>
  <c r="AT38" i="3"/>
  <c r="BE38" i="3"/>
  <c r="BE40" i="3"/>
  <c r="AY47" i="3"/>
  <c r="BL47" i="3"/>
  <c r="AO48" i="3"/>
  <c r="AT48" i="3"/>
  <c r="AY49" i="3"/>
  <c r="AT50" i="3"/>
  <c r="BE50" i="3"/>
  <c r="BE52" i="3"/>
  <c r="BL53" i="3"/>
  <c r="AO54" i="3"/>
  <c r="AY63" i="3"/>
  <c r="BL63" i="3"/>
  <c r="AO64" i="3"/>
  <c r="AT64" i="3"/>
  <c r="AY65" i="3"/>
  <c r="AT66" i="3"/>
  <c r="BE66" i="3"/>
  <c r="BE68" i="3"/>
  <c r="BL69" i="3"/>
  <c r="AO70" i="3"/>
  <c r="AY73" i="3"/>
  <c r="AY77" i="3"/>
  <c r="AY81" i="3"/>
  <c r="AY84" i="3"/>
  <c r="AO31" i="3"/>
  <c r="BE31" i="3"/>
  <c r="AY32" i="3"/>
  <c r="BL32" i="3"/>
  <c r="AO33" i="3"/>
  <c r="AY34" i="3"/>
  <c r="AT37" i="3"/>
  <c r="BE37" i="3"/>
  <c r="BL38" i="3"/>
  <c r="AO39" i="3"/>
  <c r="BE39" i="3"/>
  <c r="AY40" i="3"/>
  <c r="BL40" i="3"/>
  <c r="AO41" i="3"/>
  <c r="AY42" i="3"/>
  <c r="AT45" i="3"/>
  <c r="BE45" i="3"/>
  <c r="BL46" i="3"/>
  <c r="AO47" i="3"/>
  <c r="AT47" i="3"/>
  <c r="AT49" i="3"/>
  <c r="BE49" i="3"/>
  <c r="BL50" i="3"/>
  <c r="AO51" i="3"/>
  <c r="BE51" i="3"/>
  <c r="AY52" i="3"/>
  <c r="BL52" i="3"/>
  <c r="AO53" i="3"/>
  <c r="AY54" i="3"/>
  <c r="BE55" i="3"/>
  <c r="AY56" i="3"/>
  <c r="BL56" i="3"/>
  <c r="AO57" i="3"/>
  <c r="AY58" i="3"/>
  <c r="AT61" i="3"/>
  <c r="BE61" i="3"/>
  <c r="BL62" i="3"/>
  <c r="AO63" i="3"/>
  <c r="AT63" i="3"/>
  <c r="AT65" i="3"/>
  <c r="BE65" i="3"/>
  <c r="BL66" i="3"/>
  <c r="AO67" i="3"/>
  <c r="BE67" i="3"/>
  <c r="AY68" i="3"/>
  <c r="BL68" i="3"/>
  <c r="AT73" i="3"/>
  <c r="AT77" i="3"/>
  <c r="AT81" i="3"/>
  <c r="AT84" i="3"/>
  <c r="BL3" i="3"/>
  <c r="AO4" i="3"/>
  <c r="BL4" i="3"/>
  <c r="BL5" i="3"/>
  <c r="AO6" i="3"/>
  <c r="BL6" i="3"/>
  <c r="BL7" i="3"/>
  <c r="AO8" i="3"/>
  <c r="BL8" i="3"/>
  <c r="BL9" i="3"/>
  <c r="AO10" i="3"/>
  <c r="BL10" i="3"/>
  <c r="BL11" i="3"/>
  <c r="AO12" i="3"/>
  <c r="BL12" i="3"/>
  <c r="BL13" i="3"/>
  <c r="AO14" i="3"/>
  <c r="BL14" i="3"/>
  <c r="BL15" i="3"/>
  <c r="AO16" i="3"/>
  <c r="BL16" i="3"/>
  <c r="BL17" i="3"/>
  <c r="AO18" i="3"/>
  <c r="BL18" i="3"/>
  <c r="BL19" i="3"/>
  <c r="AO20" i="3"/>
  <c r="BL20" i="3"/>
  <c r="BL21" i="3"/>
  <c r="AO22" i="3"/>
  <c r="AY22" i="3"/>
  <c r="BL24" i="3"/>
  <c r="AO26" i="3"/>
  <c r="AY26" i="3"/>
  <c r="BL28" i="3"/>
  <c r="BL31" i="3"/>
  <c r="AO32" i="3"/>
  <c r="AT32" i="3"/>
  <c r="AY33" i="3"/>
  <c r="AT34" i="3"/>
  <c r="BE34" i="3"/>
  <c r="BE36" i="3"/>
  <c r="BL37" i="3"/>
  <c r="AO38" i="3"/>
  <c r="BL39" i="3"/>
  <c r="AO40" i="3"/>
  <c r="AT40" i="3"/>
  <c r="AY41" i="3"/>
  <c r="AT42" i="3"/>
  <c r="BE42" i="3"/>
  <c r="BE44" i="3"/>
  <c r="BL45" i="3"/>
  <c r="AO46" i="3"/>
  <c r="AY55" i="3"/>
  <c r="BL55" i="3"/>
  <c r="AO56" i="3"/>
  <c r="AT56" i="3"/>
  <c r="BE58" i="3"/>
  <c r="BE60" i="3"/>
  <c r="BL61" i="3"/>
  <c r="AO62" i="3"/>
  <c r="AO3" i="3"/>
  <c r="AO5" i="3"/>
  <c r="AO7" i="3"/>
  <c r="AO9" i="3"/>
  <c r="AO11" i="3"/>
  <c r="AO13" i="3"/>
  <c r="AO15" i="3"/>
  <c r="AO17" i="3"/>
  <c r="AO19" i="3"/>
  <c r="AO21" i="3"/>
  <c r="BE23" i="3"/>
  <c r="BL23" i="3"/>
  <c r="BE27" i="3"/>
  <c r="BL27" i="3"/>
  <c r="AY30" i="3"/>
  <c r="AO69" i="3"/>
  <c r="AY70" i="3"/>
  <c r="AT74" i="3"/>
  <c r="BE75" i="3"/>
  <c r="BL75" i="3"/>
  <c r="AT78" i="3"/>
  <c r="BE79" i="3"/>
  <c r="BL79" i="3"/>
  <c r="BL82" i="3"/>
  <c r="AO83" i="3"/>
  <c r="BL86" i="3"/>
  <c r="AO87" i="3"/>
  <c r="BL87" i="3"/>
  <c r="AO88" i="3"/>
  <c r="BL89" i="3"/>
  <c r="AO90" i="3"/>
  <c r="BL91" i="3"/>
  <c r="AO92" i="3"/>
  <c r="BL93" i="3"/>
  <c r="AO94" i="3"/>
  <c r="BL95" i="3"/>
  <c r="AO96" i="3"/>
  <c r="BL97" i="3"/>
  <c r="AO98" i="3"/>
  <c r="BL99" i="3"/>
  <c r="AO100" i="3"/>
  <c r="BL101" i="3"/>
  <c r="AO102" i="3"/>
  <c r="BL103" i="3"/>
  <c r="AO104" i="3"/>
  <c r="AT104" i="3"/>
  <c r="BE106" i="3"/>
  <c r="AY107" i="3"/>
  <c r="AO108" i="3"/>
  <c r="AT108" i="3"/>
  <c r="BE110" i="3"/>
  <c r="AO112" i="3"/>
  <c r="BE114" i="3"/>
  <c r="AO116" i="3"/>
  <c r="BE118" i="3"/>
  <c r="BE122" i="3"/>
  <c r="BE126" i="3"/>
  <c r="BE130" i="3"/>
  <c r="BE134" i="3"/>
  <c r="BE138" i="3"/>
  <c r="BL41" i="3"/>
  <c r="AO42" i="3"/>
  <c r="BL43" i="3"/>
  <c r="AO44" i="3"/>
  <c r="AT44" i="3"/>
  <c r="AY45" i="3"/>
  <c r="AT46" i="3"/>
  <c r="BE46" i="3"/>
  <c r="BE48" i="3"/>
  <c r="BL49" i="3"/>
  <c r="AO50" i="3"/>
  <c r="BL51" i="3"/>
  <c r="AO52" i="3"/>
  <c r="AT52" i="3"/>
  <c r="AY53" i="3"/>
  <c r="AT54" i="3"/>
  <c r="BE54" i="3"/>
  <c r="BE56" i="3"/>
  <c r="BL57" i="3"/>
  <c r="AO58" i="3"/>
  <c r="BL59" i="3"/>
  <c r="AO60" i="3"/>
  <c r="AT60" i="3"/>
  <c r="AY61" i="3"/>
  <c r="AT62" i="3"/>
  <c r="BE62" i="3"/>
  <c r="BE64" i="3"/>
  <c r="BL65" i="3"/>
  <c r="AO66" i="3"/>
  <c r="BL67" i="3"/>
  <c r="AO68" i="3"/>
  <c r="AT68" i="3"/>
  <c r="AY69" i="3"/>
  <c r="AT70" i="3"/>
  <c r="BE70" i="3"/>
  <c r="BE72" i="3"/>
  <c r="AO76" i="3"/>
  <c r="AO80" i="3"/>
  <c r="BL83" i="3"/>
  <c r="AO84" i="3"/>
  <c r="AY87" i="3"/>
  <c r="BL88" i="3"/>
  <c r="AO89" i="3"/>
  <c r="AY89" i="3"/>
  <c r="BL90" i="3"/>
  <c r="AO91" i="3"/>
  <c r="AY91" i="3"/>
  <c r="BL92" i="3"/>
  <c r="AY93" i="3"/>
  <c r="BL94" i="3"/>
  <c r="AY95" i="3"/>
  <c r="BL96" i="3"/>
  <c r="AO97" i="3"/>
  <c r="AY97" i="3"/>
  <c r="BL98" i="3"/>
  <c r="AO99" i="3"/>
  <c r="AY99" i="3"/>
  <c r="BL100" i="3"/>
  <c r="AY101" i="3"/>
  <c r="BL102" i="3"/>
  <c r="AY103" i="3"/>
  <c r="BE105" i="3"/>
  <c r="BL105" i="3"/>
  <c r="AY106" i="3"/>
  <c r="BE109" i="3"/>
  <c r="AY142" i="3"/>
  <c r="BL142" i="3"/>
  <c r="AO143" i="3"/>
  <c r="AT143" i="3"/>
  <c r="BE71" i="3"/>
  <c r="AY72" i="3"/>
  <c r="BL72" i="3"/>
  <c r="AO73" i="3"/>
  <c r="BL73" i="3"/>
  <c r="BL74" i="3"/>
  <c r="AO75" i="3"/>
  <c r="AY75" i="3"/>
  <c r="BL76" i="3"/>
  <c r="AO77" i="3"/>
  <c r="BL77" i="3"/>
  <c r="BL78" i="3"/>
  <c r="AO79" i="3"/>
  <c r="AY79" i="3"/>
  <c r="BL80" i="3"/>
  <c r="AO81" i="3"/>
  <c r="BL84" i="3"/>
  <c r="AO85" i="3"/>
  <c r="AT89" i="3"/>
  <c r="AT91" i="3"/>
  <c r="AT93" i="3"/>
  <c r="AT95" i="3"/>
  <c r="AT97" i="3"/>
  <c r="AT99" i="3"/>
  <c r="AT101" i="3"/>
  <c r="AT103" i="3"/>
  <c r="BE104" i="3"/>
  <c r="AY105" i="3"/>
  <c r="AO106" i="3"/>
  <c r="AT106" i="3"/>
  <c r="BE108" i="3"/>
  <c r="AY109" i="3"/>
  <c r="AO110" i="3"/>
  <c r="AT110" i="3"/>
  <c r="AY141" i="3"/>
  <c r="BL109" i="3"/>
  <c r="AY110" i="3"/>
  <c r="BE113" i="3"/>
  <c r="BL113" i="3"/>
  <c r="AY114" i="3"/>
  <c r="BE117" i="3"/>
  <c r="BL117" i="3"/>
  <c r="AY118" i="3"/>
  <c r="AT119" i="3"/>
  <c r="BE121" i="3"/>
  <c r="AY122" i="3"/>
  <c r="AO123" i="3"/>
  <c r="AT123" i="3"/>
  <c r="BE125" i="3"/>
  <c r="AY126" i="3"/>
  <c r="AO127" i="3"/>
  <c r="AT127" i="3"/>
  <c r="BE129" i="3"/>
  <c r="AY130" i="3"/>
  <c r="AO131" i="3"/>
  <c r="AT131" i="3"/>
  <c r="BE133" i="3"/>
  <c r="AY134" i="3"/>
  <c r="AO135" i="3"/>
  <c r="AT135" i="3"/>
  <c r="BE137" i="3"/>
  <c r="AY138" i="3"/>
  <c r="AO139" i="3"/>
  <c r="AT139" i="3"/>
  <c r="BE143" i="3"/>
  <c r="BL144" i="3"/>
  <c r="AO145" i="3"/>
  <c r="AY146" i="3"/>
  <c r="BL146" i="3"/>
  <c r="AO147" i="3"/>
  <c r="BL148" i="3"/>
  <c r="AO149" i="3"/>
  <c r="AY150" i="3"/>
  <c r="BL150" i="3"/>
  <c r="AO151" i="3"/>
  <c r="BL152" i="3"/>
  <c r="AO153" i="3"/>
  <c r="AY154" i="3"/>
  <c r="BL154" i="3"/>
  <c r="AO155" i="3"/>
  <c r="BL156" i="3"/>
  <c r="AO157" i="3"/>
  <c r="AY158" i="3"/>
  <c r="BL158" i="3"/>
  <c r="AO159" i="3"/>
  <c r="BL160" i="3"/>
  <c r="AO161" i="3"/>
  <c r="AY162" i="3"/>
  <c r="BL162" i="3"/>
  <c r="AO163" i="3"/>
  <c r="BL164" i="3"/>
  <c r="AO165" i="3"/>
  <c r="AY166" i="3"/>
  <c r="BL166" i="3"/>
  <c r="AO167" i="3"/>
  <c r="BE167" i="3"/>
  <c r="BL168" i="3"/>
  <c r="AO169" i="3"/>
  <c r="BE169" i="3"/>
  <c r="AY170" i="3"/>
  <c r="AO171" i="3"/>
  <c r="BE171" i="3"/>
  <c r="AY172" i="3"/>
  <c r="BL172" i="3"/>
  <c r="AO173" i="3"/>
  <c r="BE173" i="3"/>
  <c r="BL174" i="3"/>
  <c r="BE177" i="3"/>
  <c r="BL178" i="3"/>
  <c r="BE181" i="3"/>
  <c r="BL182" i="3"/>
  <c r="BE185" i="3"/>
  <c r="BL186" i="3"/>
  <c r="BE189" i="3"/>
  <c r="BL190" i="3"/>
  <c r="BE193" i="3"/>
  <c r="BL194" i="3"/>
  <c r="BE197" i="3"/>
  <c r="BL198" i="3"/>
  <c r="BE201" i="3"/>
  <c r="BE112" i="3"/>
  <c r="AY113" i="3"/>
  <c r="AO114" i="3"/>
  <c r="AT114" i="3"/>
  <c r="BE116" i="3"/>
  <c r="AY117" i="3"/>
  <c r="AO118" i="3"/>
  <c r="AT118" i="3"/>
  <c r="BE120" i="3"/>
  <c r="AY121" i="3"/>
  <c r="AO122" i="3"/>
  <c r="AT122" i="3"/>
  <c r="BE124" i="3"/>
  <c r="AY125" i="3"/>
  <c r="AO126" i="3"/>
  <c r="AT126" i="3"/>
  <c r="BE128" i="3"/>
  <c r="AY129" i="3"/>
  <c r="AO130" i="3"/>
  <c r="AT130" i="3"/>
  <c r="BE132" i="3"/>
  <c r="AY133" i="3"/>
  <c r="AO134" i="3"/>
  <c r="AT134" i="3"/>
  <c r="BE136" i="3"/>
  <c r="AY137" i="3"/>
  <c r="AO138" i="3"/>
  <c r="AT138" i="3"/>
  <c r="BE140" i="3"/>
  <c r="BE142" i="3"/>
  <c r="AY143" i="3"/>
  <c r="BL143" i="3"/>
  <c r="AO144" i="3"/>
  <c r="BL145" i="3"/>
  <c r="AO146" i="3"/>
  <c r="AT146" i="3"/>
  <c r="BL147" i="3"/>
  <c r="AO148" i="3"/>
  <c r="BL149" i="3"/>
  <c r="AO150" i="3"/>
  <c r="AT150" i="3"/>
  <c r="BL151" i="3"/>
  <c r="AO152" i="3"/>
  <c r="BL153" i="3"/>
  <c r="AO154" i="3"/>
  <c r="AT154" i="3"/>
  <c r="BL155" i="3"/>
  <c r="AO156" i="3"/>
  <c r="BL157" i="3"/>
  <c r="AO158" i="3"/>
  <c r="AT158" i="3"/>
  <c r="BL159" i="3"/>
  <c r="AO160" i="3"/>
  <c r="BL161" i="3"/>
  <c r="AO162" i="3"/>
  <c r="AT162" i="3"/>
  <c r="BL163" i="3"/>
  <c r="AO164" i="3"/>
  <c r="BL165" i="3"/>
  <c r="AO166" i="3"/>
  <c r="AT166" i="3"/>
  <c r="BL167" i="3"/>
  <c r="AT168" i="3"/>
  <c r="AO170" i="3"/>
  <c r="AT170" i="3"/>
  <c r="BL171" i="3"/>
  <c r="AO174" i="3"/>
  <c r="BL177" i="3"/>
  <c r="AO178" i="3"/>
  <c r="BL181" i="3"/>
  <c r="BE184" i="3"/>
  <c r="BL185" i="3"/>
  <c r="BE188" i="3"/>
  <c r="BL189" i="3"/>
  <c r="BE192" i="3"/>
  <c r="BL193" i="3"/>
  <c r="BE196" i="3"/>
  <c r="BL197" i="3"/>
  <c r="BE200" i="3"/>
  <c r="BL201" i="3"/>
  <c r="BE175" i="3"/>
  <c r="AY176" i="3"/>
  <c r="BL176" i="3"/>
  <c r="AT177" i="3"/>
  <c r="BE179" i="3"/>
  <c r="AY180" i="3"/>
  <c r="BL180" i="3"/>
  <c r="AT181" i="3"/>
  <c r="BE183" i="3"/>
  <c r="BE187" i="3"/>
  <c r="BE191" i="3"/>
  <c r="BE195" i="3"/>
  <c r="BE199" i="3"/>
  <c r="BP30" i="2"/>
  <c r="BB39" i="2"/>
  <c r="BJ6" i="2"/>
  <c r="BO7" i="2"/>
  <c r="AT13" i="2"/>
  <c r="BJ117" i="2"/>
  <c r="AZ131" i="2"/>
  <c r="BQ134" i="2"/>
  <c r="BP93" i="2"/>
  <c r="BP148" i="2"/>
  <c r="BP152" i="2"/>
  <c r="BP200" i="2"/>
  <c r="BI15" i="2"/>
  <c r="BJ20" i="2"/>
  <c r="BP39" i="2"/>
  <c r="BJ46" i="2"/>
  <c r="BS81" i="2"/>
  <c r="BQ99" i="2"/>
  <c r="BK101" i="2"/>
  <c r="BB103" i="2"/>
  <c r="BL103" i="2"/>
  <c r="BK107" i="2"/>
  <c r="BJ136" i="2"/>
  <c r="BP138" i="2"/>
  <c r="AR4" i="2"/>
  <c r="AZ4" i="2"/>
  <c r="BM47" i="2"/>
  <c r="BJ48" i="2"/>
  <c r="BP66" i="2"/>
  <c r="BI68" i="2"/>
  <c r="BK69" i="2"/>
  <c r="AZ111" i="2"/>
  <c r="BA112" i="2"/>
  <c r="BN112" i="2"/>
  <c r="BL114" i="2"/>
  <c r="BO121" i="2"/>
  <c r="BS127" i="2"/>
  <c r="BJ130" i="2"/>
  <c r="BR130" i="2"/>
  <c r="BA143" i="2"/>
  <c r="AZ146" i="2"/>
  <c r="BK147" i="2"/>
  <c r="BA147" i="2"/>
  <c r="BN147" i="2"/>
  <c r="BL148" i="2"/>
  <c r="BB148" i="2"/>
  <c r="BA151" i="2"/>
  <c r="BL152" i="2"/>
  <c r="BK155" i="2"/>
  <c r="BA155" i="2"/>
  <c r="BL160" i="2"/>
  <c r="AZ168" i="2"/>
  <c r="BB187" i="2"/>
  <c r="BA197" i="2"/>
  <c r="BH5" i="2"/>
  <c r="BL7" i="2"/>
  <c r="BM10" i="2"/>
  <c r="BS20" i="2"/>
  <c r="AS22" i="2"/>
  <c r="AZ22" i="2"/>
  <c r="BJ23" i="2"/>
  <c r="BS24" i="2"/>
  <c r="BH25" i="2"/>
  <c r="AS26" i="2"/>
  <c r="BS28" i="2"/>
  <c r="AZ30" i="2"/>
  <c r="BR36" i="2"/>
  <c r="BL38" i="2"/>
  <c r="BA41" i="2"/>
  <c r="AZ45" i="2"/>
  <c r="BL48" i="2"/>
  <c r="BB49" i="2"/>
  <c r="AZ51" i="2"/>
  <c r="BB53" i="2"/>
  <c r="BA55" i="2"/>
  <c r="BJ67" i="2"/>
  <c r="BB68" i="2"/>
  <c r="AZ72" i="2"/>
  <c r="AS81" i="2"/>
  <c r="BI99" i="2"/>
  <c r="BQ102" i="2"/>
  <c r="BM104" i="2"/>
  <c r="BA105" i="2"/>
  <c r="BM111" i="2"/>
  <c r="BB111" i="2"/>
  <c r="BK111" i="2"/>
  <c r="BR113" i="2"/>
  <c r="AZ114" i="2"/>
  <c r="BS116" i="2"/>
  <c r="BA119" i="2"/>
  <c r="BR119" i="2"/>
  <c r="AZ123" i="2"/>
  <c r="BA123" i="2"/>
  <c r="BS130" i="2"/>
  <c r="AZ133" i="2"/>
  <c r="AZ137" i="2"/>
  <c r="BK140" i="2"/>
  <c r="BM154" i="2"/>
  <c r="BR159" i="2"/>
  <c r="BA166" i="2"/>
  <c r="BJ167" i="2"/>
  <c r="BB168" i="2"/>
  <c r="BB181" i="2"/>
  <c r="BR182" i="2"/>
  <c r="BA185" i="2"/>
  <c r="BB185" i="2"/>
  <c r="BL192" i="2"/>
  <c r="BI194" i="2"/>
  <c r="BN195" i="2"/>
  <c r="BB196" i="2"/>
  <c r="BI201" i="2"/>
  <c r="BA169" i="2"/>
  <c r="AT180" i="2"/>
  <c r="AT188" i="2"/>
  <c r="BN198" i="2"/>
  <c r="BB7" i="2"/>
  <c r="BM14" i="2"/>
  <c r="BS15" i="2"/>
  <c r="AZ5" i="2"/>
  <c r="AR6" i="2"/>
  <c r="AZ6" i="2"/>
  <c r="AZ7" i="2"/>
  <c r="BB9" i="2"/>
  <c r="AR11" i="2"/>
  <c r="BM11" i="2"/>
  <c r="BK12" i="2"/>
  <c r="BA12" i="2"/>
  <c r="AP15" i="2"/>
  <c r="AT15" i="2" s="1"/>
  <c r="BA17" i="2"/>
  <c r="BJ18" i="2"/>
  <c r="BA22" i="2"/>
  <c r="BS23" i="2"/>
  <c r="BA26" i="2"/>
  <c r="BA30" i="2"/>
  <c r="BI33" i="2"/>
  <c r="BA34" i="2"/>
  <c r="BB36" i="2"/>
  <c r="BS36" i="2"/>
  <c r="AS38" i="2"/>
  <c r="AZ38" i="2"/>
  <c r="BK39" i="2"/>
  <c r="BS45" i="2"/>
  <c r="BI49" i="2"/>
  <c r="BM67" i="2"/>
  <c r="BH69" i="2"/>
  <c r="AZ71" i="2"/>
  <c r="BK72" i="2"/>
  <c r="AZ80" i="2"/>
  <c r="BI80" i="2"/>
  <c r="BK81" i="2"/>
  <c r="AZ90" i="2"/>
  <c r="BB93" i="2"/>
  <c r="BR98" i="2"/>
  <c r="BM99" i="2"/>
  <c r="BB99" i="2"/>
  <c r="AZ101" i="2"/>
  <c r="BJ109" i="2"/>
  <c r="BM115" i="2"/>
  <c r="BB115" i="2"/>
  <c r="BS124" i="2"/>
  <c r="BQ131" i="2"/>
  <c r="AZ132" i="2"/>
  <c r="BQ132" i="2"/>
  <c r="BK137" i="2"/>
  <c r="BR137" i="2"/>
  <c r="BQ143" i="2"/>
  <c r="BQ151" i="2"/>
  <c r="BR160" i="2"/>
  <c r="BB161" i="2"/>
  <c r="BQ162" i="2"/>
  <c r="BO166" i="2"/>
  <c r="AR169" i="2"/>
  <c r="BQ169" i="2"/>
  <c r="BH175" i="2"/>
  <c r="BQ177" i="2"/>
  <c r="BH177" i="2"/>
  <c r="AZ178" i="2"/>
  <c r="BB180" i="2"/>
  <c r="BR181" i="2"/>
  <c r="AR182" i="2"/>
  <c r="AZ182" i="2"/>
  <c r="AS186" i="2"/>
  <c r="BA187" i="2"/>
  <c r="BP189" i="2"/>
  <c r="AS191" i="2"/>
  <c r="BQ7" i="2"/>
  <c r="BL10" i="2"/>
  <c r="BL5" i="2"/>
  <c r="AT9" i="2"/>
  <c r="BL9" i="2"/>
  <c r="BK15" i="2"/>
  <c r="BK16" i="2"/>
  <c r="BQ18" i="2"/>
  <c r="BM22" i="2"/>
  <c r="BJ22" i="2"/>
  <c r="AT29" i="2"/>
  <c r="BM29" i="2"/>
  <c r="BI31" i="2"/>
  <c r="BK31" i="2"/>
  <c r="BI34" i="2"/>
  <c r="BJ38" i="2"/>
  <c r="BK4" i="2"/>
  <c r="BP5" i="2"/>
  <c r="BO5" i="2"/>
  <c r="BO6" i="2"/>
  <c r="BA8" i="2"/>
  <c r="AZ9" i="2"/>
  <c r="BA10" i="2"/>
  <c r="BO11" i="2"/>
  <c r="BR11" i="2"/>
  <c r="BB13" i="2"/>
  <c r="BP13" i="2"/>
  <c r="AZ14" i="2"/>
  <c r="BI17" i="2"/>
  <c r="BA18" i="2"/>
  <c r="BI18" i="2"/>
  <c r="BH20" i="2"/>
  <c r="BQ21" i="2"/>
  <c r="BS21" i="2"/>
  <c r="BQ22" i="2"/>
  <c r="BS22" i="2"/>
  <c r="BK24" i="2"/>
  <c r="BS25" i="2"/>
  <c r="AP27" i="2"/>
  <c r="AT27" i="2" s="1"/>
  <c r="BQ28" i="2"/>
  <c r="AZ29" i="2"/>
  <c r="BA29" i="2"/>
  <c r="BB30" i="2"/>
  <c r="AZ33" i="2"/>
  <c r="BM34" i="2"/>
  <c r="BJ34" i="2"/>
  <c r="AZ35" i="2"/>
  <c r="BA38" i="2"/>
  <c r="AZ19" i="2"/>
  <c r="BM27" i="2"/>
  <c r="BA28" i="2"/>
  <c r="BN28" i="2"/>
  <c r="BB29" i="2"/>
  <c r="BJ32" i="2"/>
  <c r="AP39" i="2"/>
  <c r="AT39" i="2" s="1"/>
  <c r="BJ42" i="2"/>
  <c r="BJ19" i="2"/>
  <c r="AZ21" i="2"/>
  <c r="AP31" i="2"/>
  <c r="AT31" i="2" s="1"/>
  <c r="BR31" i="2"/>
  <c r="BK32" i="2"/>
  <c r="AP35" i="2"/>
  <c r="AT35" i="2" s="1"/>
  <c r="BS35" i="2"/>
  <c r="BN36" i="2"/>
  <c r="AT7" i="2"/>
  <c r="BB8" i="2"/>
  <c r="AP11" i="2"/>
  <c r="AT11" i="2" s="1"/>
  <c r="BJ4" i="2"/>
  <c r="BK7" i="2"/>
  <c r="BQ8" i="2"/>
  <c r="BK11" i="2"/>
  <c r="BH14" i="2"/>
  <c r="BM26" i="2"/>
  <c r="BS27" i="2"/>
  <c r="AZ31" i="2"/>
  <c r="BQ38" i="2"/>
  <c r="AP43" i="2"/>
  <c r="AT43" i="2" s="1"/>
  <c r="BS43" i="2"/>
  <c r="AO45" i="2"/>
  <c r="AS45" i="2" s="1"/>
  <c r="BR46" i="2"/>
  <c r="BQ47" i="2"/>
  <c r="BB50" i="2"/>
  <c r="BS50" i="2"/>
  <c r="BQ57" i="2"/>
  <c r="BR58" i="2"/>
  <c r="BQ61" i="2"/>
  <c r="BR62" i="2"/>
  <c r="BP64" i="2"/>
  <c r="BQ65" i="2"/>
  <c r="BR66" i="2"/>
  <c r="AP68" i="2"/>
  <c r="AT68" i="2" s="1"/>
  <c r="BB70" i="2"/>
  <c r="BP71" i="2"/>
  <c r="BN73" i="2"/>
  <c r="BP75" i="2"/>
  <c r="BA77" i="2"/>
  <c r="BK82" i="2"/>
  <c r="AP84" i="2"/>
  <c r="AT84" i="2" s="1"/>
  <c r="BA86" i="2"/>
  <c r="BB87" i="2"/>
  <c r="BS87" i="2"/>
  <c r="BL89" i="2"/>
  <c r="BP90" i="2"/>
  <c r="AP91" i="2"/>
  <c r="AT91" i="2" s="1"/>
  <c r="BA93" i="2"/>
  <c r="AZ94" i="2"/>
  <c r="AR95" i="2"/>
  <c r="AZ95" i="2"/>
  <c r="BM95" i="2"/>
  <c r="AP99" i="2"/>
  <c r="AT99" i="2" s="1"/>
  <c r="BK99" i="2"/>
  <c r="BK100" i="2"/>
  <c r="BM102" i="2"/>
  <c r="BA104" i="2"/>
  <c r="BB104" i="2"/>
  <c r="BO105" i="2"/>
  <c r="BP106" i="2"/>
  <c r="BA108" i="2"/>
  <c r="AR109" i="2"/>
  <c r="AZ109" i="2"/>
  <c r="BR110" i="2"/>
  <c r="BS112" i="2"/>
  <c r="BA113" i="2"/>
  <c r="BR114" i="2"/>
  <c r="BI115" i="2"/>
  <c r="AR116" i="2"/>
  <c r="AR117" i="2"/>
  <c r="AZ118" i="2"/>
  <c r="BQ118" i="2"/>
  <c r="AR120" i="2"/>
  <c r="BL120" i="2"/>
  <c r="BQ123" i="2"/>
  <c r="AZ135" i="2"/>
  <c r="BM135" i="2"/>
  <c r="BQ135" i="2"/>
  <c r="BJ144" i="2"/>
  <c r="BS149" i="2"/>
  <c r="BK149" i="2"/>
  <c r="BM155" i="2"/>
  <c r="BS157" i="2"/>
  <c r="BK157" i="2"/>
  <c r="BJ179" i="2"/>
  <c r="BS180" i="2"/>
  <c r="BK180" i="2"/>
  <c r="BS189" i="2"/>
  <c r="AP191" i="2"/>
  <c r="AT191" i="2" s="1"/>
  <c r="BP192" i="2"/>
  <c r="BP193" i="2"/>
  <c r="AP194" i="2"/>
  <c r="AT194" i="2" s="1"/>
  <c r="AP47" i="2"/>
  <c r="AT47" i="2" s="1"/>
  <c r="BS49" i="2"/>
  <c r="AP51" i="2"/>
  <c r="AT51" i="2" s="1"/>
  <c r="AZ68" i="2"/>
  <c r="BP87" i="2"/>
  <c r="AR91" i="2"/>
  <c r="BJ94" i="2"/>
  <c r="AZ99" i="2"/>
  <c r="BP105" i="2"/>
  <c r="BA117" i="2"/>
  <c r="BJ118" i="2"/>
  <c r="BI120" i="2"/>
  <c r="AN121" i="2"/>
  <c r="AR121" i="2" s="1"/>
  <c r="AP121" i="2"/>
  <c r="AT121" i="2" s="1"/>
  <c r="AP138" i="2"/>
  <c r="AT138" i="2" s="1"/>
  <c r="BO183" i="2"/>
  <c r="BA42" i="2"/>
  <c r="BQ43" i="2"/>
  <c r="BJ44" i="2"/>
  <c r="AZ47" i="2"/>
  <c r="BP53" i="2"/>
  <c r="BQ63" i="2"/>
  <c r="AT70" i="2"/>
  <c r="BQ74" i="2"/>
  <c r="BS77" i="2"/>
  <c r="AT78" i="2"/>
  <c r="BQ87" i="2"/>
  <c r="BA90" i="2"/>
  <c r="BB92" i="2"/>
  <c r="BL93" i="2"/>
  <c r="BR96" i="2"/>
  <c r="BS98" i="2"/>
  <c r="AP103" i="2"/>
  <c r="AT103" i="2" s="1"/>
  <c r="BJ106" i="2"/>
  <c r="BL108" i="2"/>
  <c r="BP108" i="2"/>
  <c r="AP113" i="2"/>
  <c r="AT113" i="2" s="1"/>
  <c r="BN116" i="2"/>
  <c r="BO117" i="2"/>
  <c r="BJ120" i="2"/>
  <c r="BO182" i="2"/>
  <c r="BS44" i="2"/>
  <c r="BO45" i="2"/>
  <c r="BN46" i="2"/>
  <c r="AZ49" i="2"/>
  <c r="BR49" i="2"/>
  <c r="BQ52" i="2"/>
  <c r="AZ53" i="2"/>
  <c r="BR55" i="2"/>
  <c r="BA56" i="2"/>
  <c r="BB57" i="2"/>
  <c r="AT58" i="2"/>
  <c r="BR59" i="2"/>
  <c r="BA60" i="2"/>
  <c r="BB61" i="2"/>
  <c r="BA64" i="2"/>
  <c r="BB65" i="2"/>
  <c r="BP65" i="2"/>
  <c r="AT66" i="2"/>
  <c r="BQ66" i="2"/>
  <c r="AP67" i="2"/>
  <c r="AT67" i="2" s="1"/>
  <c r="BS67" i="2"/>
  <c r="BA69" i="2"/>
  <c r="AZ70" i="2"/>
  <c r="BA70" i="2"/>
  <c r="BM71" i="2"/>
  <c r="BS71" i="2"/>
  <c r="BS76" i="2"/>
  <c r="AS77" i="2"/>
  <c r="AZ77" i="2"/>
  <c r="AZ78" i="2"/>
  <c r="BM79" i="2"/>
  <c r="AZ82" i="2"/>
  <c r="BB83" i="2"/>
  <c r="BB84" i="2"/>
  <c r="BS85" i="2"/>
  <c r="BI86" i="2"/>
  <c r="BA87" i="2"/>
  <c r="BA88" i="2"/>
  <c r="BB89" i="2"/>
  <c r="BS90" i="2"/>
  <c r="BQ91" i="2"/>
  <c r="AS92" i="2"/>
  <c r="BP92" i="2"/>
  <c r="AT93" i="2"/>
  <c r="BM93" i="2"/>
  <c r="BR94" i="2"/>
  <c r="BR99" i="2"/>
  <c r="BO101" i="2"/>
  <c r="BA102" i="2"/>
  <c r="AZ103" i="2"/>
  <c r="AZ105" i="2"/>
  <c r="AP109" i="2"/>
  <c r="AT109" i="2" s="1"/>
  <c r="BQ110" i="2"/>
  <c r="AT111" i="2"/>
  <c r="AR113" i="2"/>
  <c r="BQ114" i="2"/>
  <c r="AP117" i="2"/>
  <c r="AT117" i="2" s="1"/>
  <c r="BR118" i="2"/>
  <c r="BB119" i="2"/>
  <c r="AZ119" i="2"/>
  <c r="BO119" i="2"/>
  <c r="BS120" i="2"/>
  <c r="BA150" i="2"/>
  <c r="BS168" i="2"/>
  <c r="BK168" i="2"/>
  <c r="BP197" i="2"/>
  <c r="AZ122" i="2"/>
  <c r="BQ122" i="2"/>
  <c r="AP125" i="2"/>
  <c r="AT125" i="2" s="1"/>
  <c r="AT127" i="2"/>
  <c r="AZ127" i="2"/>
  <c r="AZ128" i="2"/>
  <c r="BH128" i="2"/>
  <c r="AZ129" i="2"/>
  <c r="BI129" i="2"/>
  <c r="BA133" i="2"/>
  <c r="BA135" i="2"/>
  <c r="AZ138" i="2"/>
  <c r="BQ138" i="2"/>
  <c r="AZ139" i="2"/>
  <c r="BM139" i="2"/>
  <c r="BN143" i="2"/>
  <c r="BM145" i="2"/>
  <c r="BL149" i="2"/>
  <c r="BB150" i="2"/>
  <c r="BS150" i="2"/>
  <c r="BN151" i="2"/>
  <c r="BS153" i="2"/>
  <c r="BB154" i="2"/>
  <c r="BS154" i="2"/>
  <c r="BQ155" i="2"/>
  <c r="BN155" i="2"/>
  <c r="BA156" i="2"/>
  <c r="BB156" i="2"/>
  <c r="BH158" i="2"/>
  <c r="BN158" i="2"/>
  <c r="BA159" i="2"/>
  <c r="BN159" i="2"/>
  <c r="BB160" i="2"/>
  <c r="BK160" i="2"/>
  <c r="BP161" i="2"/>
  <c r="AP162" i="2"/>
  <c r="AT162" i="2" s="1"/>
  <c r="AP165" i="2"/>
  <c r="AT165" i="2" s="1"/>
  <c r="BH165" i="2"/>
  <c r="AZ166" i="2"/>
  <c r="BH167" i="2"/>
  <c r="BH169" i="2"/>
  <c r="BQ171" i="2"/>
  <c r="AT172" i="2"/>
  <c r="AZ172" i="2"/>
  <c r="BA174" i="2"/>
  <c r="AT176" i="2"/>
  <c r="AZ176" i="2"/>
  <c r="AR177" i="2"/>
  <c r="AZ177" i="2"/>
  <c r="BB179" i="2"/>
  <c r="BP180" i="2"/>
  <c r="BB183" i="2"/>
  <c r="AT184" i="2"/>
  <c r="AZ184" i="2"/>
  <c r="BI184" i="2"/>
  <c r="BN185" i="2"/>
  <c r="BA186" i="2"/>
  <c r="BO187" i="2"/>
  <c r="BS188" i="2"/>
  <c r="AZ189" i="2"/>
  <c r="AT192" i="2"/>
  <c r="BM192" i="2"/>
  <c r="BI193" i="2"/>
  <c r="BQ194" i="2"/>
  <c r="BR195" i="2"/>
  <c r="BA196" i="2"/>
  <c r="AR197" i="2"/>
  <c r="BR198" i="2"/>
  <c r="BI200" i="2"/>
  <c r="BR202" i="2"/>
  <c r="AZ121" i="2"/>
  <c r="BJ122" i="2"/>
  <c r="BJ129" i="2"/>
  <c r="BK132" i="2"/>
  <c r="BK136" i="2"/>
  <c r="BS137" i="2"/>
  <c r="BA139" i="2"/>
  <c r="BR142" i="2"/>
  <c r="BH144" i="2"/>
  <c r="BM146" i="2"/>
  <c r="BQ148" i="2"/>
  <c r="AP150" i="2"/>
  <c r="AT150" i="2" s="1"/>
  <c r="BP150" i="2"/>
  <c r="AP151" i="2"/>
  <c r="AT151" i="2" s="1"/>
  <c r="BK151" i="2"/>
  <c r="BL153" i="2"/>
  <c r="BK153" i="2"/>
  <c r="AP155" i="2"/>
  <c r="AT155" i="2" s="1"/>
  <c r="AZ158" i="2"/>
  <c r="BI158" i="2"/>
  <c r="BQ161" i="2"/>
  <c r="AZ165" i="2"/>
  <c r="AZ169" i="2"/>
  <c r="AZ170" i="2"/>
  <c r="BR171" i="2"/>
  <c r="BR172" i="2"/>
  <c r="BA173" i="2"/>
  <c r="BR173" i="2"/>
  <c r="BR176" i="2"/>
  <c r="BR179" i="2"/>
  <c r="AS181" i="2"/>
  <c r="BM182" i="2"/>
  <c r="BI188" i="2"/>
  <c r="BI189" i="2"/>
  <c r="BA192" i="2"/>
  <c r="BR192" i="2"/>
  <c r="BA194" i="2"/>
  <c r="BR194" i="2"/>
  <c r="BI197" i="2"/>
  <c r="BN199" i="2"/>
  <c r="BL200" i="2"/>
  <c r="BB200" i="2"/>
  <c r="BR200" i="2"/>
  <c r="BA201" i="2"/>
  <c r="BB202" i="2"/>
  <c r="BB122" i="2"/>
  <c r="BS122" i="2"/>
  <c r="BO123" i="2"/>
  <c r="BA124" i="2"/>
  <c r="BJ124" i="2"/>
  <c r="BN125" i="2"/>
  <c r="BA125" i="2"/>
  <c r="BI125" i="2"/>
  <c r="BA126" i="2"/>
  <c r="BB127" i="2"/>
  <c r="BH130" i="2"/>
  <c r="BH132" i="2"/>
  <c r="BP132" i="2"/>
  <c r="AP135" i="2"/>
  <c r="AT135" i="2" s="1"/>
  <c r="BB136" i="2"/>
  <c r="BO137" i="2"/>
  <c r="BB138" i="2"/>
  <c r="BH140" i="2"/>
  <c r="BB142" i="2"/>
  <c r="BS142" i="2"/>
  <c r="AZ144" i="2"/>
  <c r="BP144" i="2"/>
  <c r="BM147" i="2"/>
  <c r="BR148" i="2"/>
  <c r="BA149" i="2"/>
  <c r="BQ150" i="2"/>
  <c r="BJ151" i="2"/>
  <c r="AZ153" i="2"/>
  <c r="BM153" i="2"/>
  <c r="BQ156" i="2"/>
  <c r="BA158" i="2"/>
  <c r="AP159" i="2"/>
  <c r="AT159" i="2" s="1"/>
  <c r="BQ160" i="2"/>
  <c r="BM162" i="2"/>
  <c r="BN165" i="2"/>
  <c r="BK166" i="2"/>
  <c r="BR168" i="2"/>
  <c r="BJ169" i="2"/>
  <c r="BB171" i="2"/>
  <c r="BK171" i="2"/>
  <c r="BB172" i="2"/>
  <c r="BS172" i="2"/>
  <c r="BB173" i="2"/>
  <c r="BK174" i="2"/>
  <c r="BB176" i="2"/>
  <c r="BS176" i="2"/>
  <c r="BB177" i="2"/>
  <c r="AZ179" i="2"/>
  <c r="BQ179" i="2"/>
  <c r="BA181" i="2"/>
  <c r="BJ181" i="2"/>
  <c r="BA182" i="2"/>
  <c r="BR185" i="2"/>
  <c r="BB186" i="2"/>
  <c r="BJ189" i="2"/>
  <c r="BB190" i="2"/>
  <c r="BR191" i="2"/>
  <c r="BB192" i="2"/>
  <c r="BL193" i="2"/>
  <c r="BB193" i="2"/>
  <c r="BB194" i="2"/>
  <c r="BS194" i="2"/>
  <c r="BL195" i="2"/>
  <c r="BJ195" i="2"/>
  <c r="BO196" i="2"/>
  <c r="BA198" i="2"/>
  <c r="BS19" i="2"/>
  <c r="AN23" i="2"/>
  <c r="AR23" i="2" s="1"/>
  <c r="AP23" i="2"/>
  <c r="AT23" i="2" s="1"/>
  <c r="BM37" i="2"/>
  <c r="BI37" i="2"/>
  <c r="BP46" i="2"/>
  <c r="BR52" i="2"/>
  <c r="BJ52" i="2"/>
  <c r="BI72" i="2"/>
  <c r="BQ72" i="2"/>
  <c r="AN185" i="2"/>
  <c r="AR185" i="2" s="1"/>
  <c r="AP185" i="2"/>
  <c r="AT185" i="2" s="1"/>
  <c r="BR186" i="2"/>
  <c r="AT3" i="2"/>
  <c r="BK3" i="2"/>
  <c r="AT5" i="2"/>
  <c r="BK6" i="2"/>
  <c r="AO8" i="2"/>
  <c r="AS8" i="2" s="1"/>
  <c r="BM8" i="2"/>
  <c r="BA9" i="2"/>
  <c r="BI9" i="2"/>
  <c r="BM9" i="2"/>
  <c r="BI10" i="2"/>
  <c r="BP10" i="2"/>
  <c r="AZ11" i="2"/>
  <c r="BS12" i="2"/>
  <c r="AZ13" i="2"/>
  <c r="BI14" i="2"/>
  <c r="BQ14" i="2"/>
  <c r="BP14" i="2"/>
  <c r="BN16" i="2"/>
  <c r="BP19" i="2"/>
  <c r="BM23" i="2"/>
  <c r="BI23" i="2"/>
  <c r="BL25" i="2"/>
  <c r="BH26" i="2"/>
  <c r="BP26" i="2"/>
  <c r="BL26" i="2"/>
  <c r="BM30" i="2"/>
  <c r="BO31" i="2"/>
  <c r="BS31" i="2"/>
  <c r="BS32" i="2"/>
  <c r="AZ37" i="2"/>
  <c r="BM39" i="2"/>
  <c r="BQ39" i="2"/>
  <c r="BO68" i="2"/>
  <c r="BK68" i="2"/>
  <c r="AZ81" i="2"/>
  <c r="BS4" i="2"/>
  <c r="BS5" i="2"/>
  <c r="BH7" i="2"/>
  <c r="BP8" i="2"/>
  <c r="AO70" i="2"/>
  <c r="AS70" i="2" s="1"/>
  <c r="BO73" i="2"/>
  <c r="BK73" i="2"/>
  <c r="BI124" i="2"/>
  <c r="BQ124" i="2"/>
  <c r="AN181" i="2"/>
  <c r="AR181" i="2" s="1"/>
  <c r="AP181" i="2"/>
  <c r="AT181" i="2" s="1"/>
  <c r="AO185" i="2"/>
  <c r="AS185" i="2" s="1"/>
  <c r="BP4" i="2"/>
  <c r="AO6" i="2"/>
  <c r="AS6" i="2" s="1"/>
  <c r="BQ6" i="2"/>
  <c r="BI7" i="2"/>
  <c r="BA3" i="2"/>
  <c r="BQ3" i="2"/>
  <c r="BM3" i="2"/>
  <c r="BO4" i="2"/>
  <c r="BM4" i="2"/>
  <c r="BA5" i="2"/>
  <c r="BM5" i="2"/>
  <c r="BK5" i="2"/>
  <c r="AP6" i="2"/>
  <c r="AT6" i="2" s="1"/>
  <c r="BN6" i="2"/>
  <c r="BR7" i="2"/>
  <c r="BM7" i="2"/>
  <c r="BI8" i="2"/>
  <c r="AP8" i="2"/>
  <c r="AT8" i="2" s="1"/>
  <c r="BJ8" i="2"/>
  <c r="BQ9" i="2"/>
  <c r="BJ10" i="2"/>
  <c r="BQ10" i="2"/>
  <c r="BP11" i="2"/>
  <c r="BI11" i="2"/>
  <c r="AP12" i="2"/>
  <c r="AT12" i="2" s="1"/>
  <c r="BH12" i="2"/>
  <c r="BA14" i="2"/>
  <c r="BR15" i="2"/>
  <c r="BJ15" i="2"/>
  <c r="BS16" i="2"/>
  <c r="BM17" i="2"/>
  <c r="BM18" i="2"/>
  <c r="BB18" i="2"/>
  <c r="AP20" i="2"/>
  <c r="AT20" i="2" s="1"/>
  <c r="AZ25" i="2"/>
  <c r="AZ26" i="2"/>
  <c r="AR27" i="2"/>
  <c r="BQ34" i="2"/>
  <c r="BO51" i="2"/>
  <c r="BS51" i="2"/>
  <c r="BK51" i="2"/>
  <c r="BP54" i="2"/>
  <c r="AN55" i="2"/>
  <c r="AR55" i="2" s="1"/>
  <c r="AP55" i="2"/>
  <c r="AT55" i="2" s="1"/>
  <c r="AO55" i="2"/>
  <c r="AS55" i="2" s="1"/>
  <c r="BA57" i="2"/>
  <c r="BA61" i="2"/>
  <c r="AZ64" i="2"/>
  <c r="AZ65" i="2"/>
  <c r="BB72" i="2"/>
  <c r="BB80" i="2"/>
  <c r="BN85" i="2"/>
  <c r="AS85" i="2"/>
  <c r="AN105" i="2"/>
  <c r="AP105" i="2"/>
  <c r="AT105" i="2" s="1"/>
  <c r="AO105" i="2"/>
  <c r="AS105" i="2" s="1"/>
  <c r="BM116" i="2"/>
  <c r="BQ116" i="2"/>
  <c r="BS3" i="2"/>
  <c r="BH9" i="2"/>
  <c r="BH10" i="2"/>
  <c r="BR12" i="2"/>
  <c r="BJ12" i="2"/>
  <c r="BI13" i="2"/>
  <c r="BQ13" i="2"/>
  <c r="BM13" i="2"/>
  <c r="BL14" i="2"/>
  <c r="AO23" i="2"/>
  <c r="AS23" i="2" s="1"/>
  <c r="BR27" i="2"/>
  <c r="BJ27" i="2"/>
  <c r="BR28" i="2"/>
  <c r="BJ28" i="2"/>
  <c r="AN190" i="2"/>
  <c r="AR190" i="2" s="1"/>
  <c r="AP190" i="2"/>
  <c r="AT190" i="2" s="1"/>
  <c r="AO190" i="2"/>
  <c r="AS190" i="2" s="1"/>
  <c r="BB3" i="2"/>
  <c r="BR4" i="2"/>
  <c r="BB5" i="2"/>
  <c r="BS6" i="2"/>
  <c r="BP7" i="2"/>
  <c r="BO8" i="2"/>
  <c r="AO9" i="2"/>
  <c r="AS9" i="2" s="1"/>
  <c r="BK9" i="2"/>
  <c r="AR10" i="2"/>
  <c r="AO11" i="2"/>
  <c r="AS11" i="2" s="1"/>
  <c r="BJ11" i="2"/>
  <c r="AZ12" i="2"/>
  <c r="BQ12" i="2"/>
  <c r="BN12" i="2"/>
  <c r="BL13" i="2"/>
  <c r="AR15" i="2"/>
  <c r="AZ15" i="2"/>
  <c r="BA16" i="2"/>
  <c r="BR16" i="2"/>
  <c r="BJ16" i="2"/>
  <c r="BQ17" i="2"/>
  <c r="AO21" i="2"/>
  <c r="AS21" i="2" s="1"/>
  <c r="AZ27" i="2"/>
  <c r="BI29" i="2"/>
  <c r="BQ29" i="2"/>
  <c r="BI30" i="2"/>
  <c r="BQ30" i="2"/>
  <c r="BB40" i="2"/>
  <c r="BS40" i="2"/>
  <c r="BM41" i="2"/>
  <c r="BP42" i="2"/>
  <c r="BL42" i="2"/>
  <c r="BR48" i="2"/>
  <c r="BA49" i="2"/>
  <c r="BM68" i="2"/>
  <c r="BA68" i="2"/>
  <c r="BS68" i="2"/>
  <c r="BK70" i="2"/>
  <c r="BO70" i="2"/>
  <c r="AN76" i="2"/>
  <c r="AR76" i="2" s="1"/>
  <c r="AP76" i="2"/>
  <c r="AT76" i="2" s="1"/>
  <c r="AO76" i="2"/>
  <c r="AS76" i="2" s="1"/>
  <c r="AP77" i="2"/>
  <c r="AT77" i="2" s="1"/>
  <c r="AO78" i="2"/>
  <c r="AS78" i="2" s="1"/>
  <c r="BL78" i="2"/>
  <c r="BS79" i="2"/>
  <c r="BJ88" i="2"/>
  <c r="BI127" i="2"/>
  <c r="BQ127" i="2"/>
  <c r="BM127" i="2"/>
  <c r="BB12" i="2"/>
  <c r="BJ14" i="2"/>
  <c r="BB15" i="2"/>
  <c r="BP15" i="2"/>
  <c r="AP16" i="2"/>
  <c r="AT16" i="2" s="1"/>
  <c r="BH16" i="2"/>
  <c r="AT17" i="2"/>
  <c r="AO17" i="2"/>
  <c r="AS17" i="2" s="1"/>
  <c r="BS17" i="2"/>
  <c r="AS18" i="2"/>
  <c r="BS18" i="2"/>
  <c r="AO19" i="2"/>
  <c r="AS19" i="2" s="1"/>
  <c r="BM19" i="2"/>
  <c r="AZ20" i="2"/>
  <c r="BQ20" i="2"/>
  <c r="BK20" i="2"/>
  <c r="BH21" i="2"/>
  <c r="BL21" i="2"/>
  <c r="BH22" i="2"/>
  <c r="BL22" i="2"/>
  <c r="BR23" i="2"/>
  <c r="BK23" i="2"/>
  <c r="BA24" i="2"/>
  <c r="BR24" i="2"/>
  <c r="BN24" i="2"/>
  <c r="BA25" i="2"/>
  <c r="BI25" i="2"/>
  <c r="BM25" i="2"/>
  <c r="BB26" i="2"/>
  <c r="BI26" i="2"/>
  <c r="BB28" i="2"/>
  <c r="BJ30" i="2"/>
  <c r="BP31" i="2"/>
  <c r="AP32" i="2"/>
  <c r="AT32" i="2" s="1"/>
  <c r="BH32" i="2"/>
  <c r="AT33" i="2"/>
  <c r="AO33" i="2"/>
  <c r="AS33" i="2" s="1"/>
  <c r="BS33" i="2"/>
  <c r="AS34" i="2"/>
  <c r="BS34" i="2"/>
  <c r="AO35" i="2"/>
  <c r="AS35" i="2" s="1"/>
  <c r="BA35" i="2"/>
  <c r="BM35" i="2"/>
  <c r="BP36" i="2"/>
  <c r="BJ36" i="2"/>
  <c r="BA37" i="2"/>
  <c r="BN38" i="2"/>
  <c r="BR38" i="2"/>
  <c r="BA39" i="2"/>
  <c r="AP40" i="2"/>
  <c r="AT40" i="2" s="1"/>
  <c r="BP40" i="2"/>
  <c r="BL40" i="2"/>
  <c r="BR41" i="2"/>
  <c r="AS42" i="2"/>
  <c r="AZ42" i="2"/>
  <c r="BQ42" i="2"/>
  <c r="BP43" i="2"/>
  <c r="BP44" i="2"/>
  <c r="BM45" i="2"/>
  <c r="BQ46" i="2"/>
  <c r="BA47" i="2"/>
  <c r="AS48" i="2"/>
  <c r="AZ48" i="2"/>
  <c r="BQ48" i="2"/>
  <c r="BO49" i="2"/>
  <c r="AP50" i="2"/>
  <c r="AT50" i="2" s="1"/>
  <c r="BP50" i="2"/>
  <c r="BL50" i="2"/>
  <c r="BB51" i="2"/>
  <c r="BN52" i="2"/>
  <c r="BS52" i="2"/>
  <c r="BA53" i="2"/>
  <c r="AZ54" i="2"/>
  <c r="BQ54" i="2"/>
  <c r="AZ55" i="2"/>
  <c r="BS55" i="2"/>
  <c r="BB56" i="2"/>
  <c r="BS56" i="2"/>
  <c r="BS57" i="2"/>
  <c r="BP58" i="2"/>
  <c r="AO59" i="2"/>
  <c r="AS59" i="2" s="1"/>
  <c r="BS59" i="2"/>
  <c r="BB60" i="2"/>
  <c r="BS60" i="2"/>
  <c r="BS61" i="2"/>
  <c r="BP62" i="2"/>
  <c r="AO63" i="2"/>
  <c r="AS63" i="2" s="1"/>
  <c r="BA63" i="2"/>
  <c r="BR63" i="2"/>
  <c r="BA65" i="2"/>
  <c r="BK66" i="2"/>
  <c r="BP67" i="2"/>
  <c r="BR67" i="2"/>
  <c r="BP68" i="2"/>
  <c r="AP69" i="2"/>
  <c r="AT69" i="2" s="1"/>
  <c r="BN69" i="2"/>
  <c r="BH70" i="2"/>
  <c r="BL70" i="2"/>
  <c r="BI71" i="2"/>
  <c r="AO72" i="2"/>
  <c r="AS72" i="2" s="1"/>
  <c r="BN72" i="2"/>
  <c r="AZ73" i="2"/>
  <c r="BH73" i="2"/>
  <c r="BP74" i="2"/>
  <c r="BA74" i="2"/>
  <c r="BI75" i="2"/>
  <c r="BO76" i="2"/>
  <c r="BK76" i="2"/>
  <c r="BI78" i="2"/>
  <c r="BP79" i="2"/>
  <c r="AN80" i="2"/>
  <c r="AR80" i="2" s="1"/>
  <c r="AP80" i="2"/>
  <c r="AT80" i="2" s="1"/>
  <c r="AO80" i="2"/>
  <c r="BJ83" i="2"/>
  <c r="BI84" i="2"/>
  <c r="BQ84" i="2"/>
  <c r="AP90" i="2"/>
  <c r="AT90" i="2" s="1"/>
  <c r="BO92" i="2"/>
  <c r="BS92" i="2"/>
  <c r="BK92" i="2"/>
  <c r="BA94" i="2"/>
  <c r="BH101" i="2"/>
  <c r="BL101" i="2"/>
  <c r="AO120" i="2"/>
  <c r="AS120" i="2" s="1"/>
  <c r="BJ121" i="2"/>
  <c r="AN142" i="2"/>
  <c r="AR142" i="2" s="1"/>
  <c r="AP142" i="2"/>
  <c r="AT142" i="2" s="1"/>
  <c r="AO142" i="2"/>
  <c r="AS142" i="2" s="1"/>
  <c r="AN143" i="2"/>
  <c r="AR143" i="2" s="1"/>
  <c r="AP143" i="2"/>
  <c r="AT143" i="2" s="1"/>
  <c r="AO143" i="2"/>
  <c r="AS143" i="2" s="1"/>
  <c r="BO145" i="2"/>
  <c r="BK145" i="2"/>
  <c r="BS145" i="2"/>
  <c r="AO13" i="2"/>
  <c r="AS13" i="2" s="1"/>
  <c r="BS13" i="2"/>
  <c r="AR14" i="2"/>
  <c r="BS14" i="2"/>
  <c r="AO15" i="2"/>
  <c r="AS15" i="2" s="1"/>
  <c r="BM15" i="2"/>
  <c r="AZ16" i="2"/>
  <c r="BQ16" i="2"/>
  <c r="BH17" i="2"/>
  <c r="BL17" i="2"/>
  <c r="BH18" i="2"/>
  <c r="BL18" i="2"/>
  <c r="AP19" i="2"/>
  <c r="AT19" i="2" s="1"/>
  <c r="BR19" i="2"/>
  <c r="BK19" i="2"/>
  <c r="BO20" i="2"/>
  <c r="BA20" i="2"/>
  <c r="BR20" i="2"/>
  <c r="BN20" i="2"/>
  <c r="BA21" i="2"/>
  <c r="BI21" i="2"/>
  <c r="BM21" i="2"/>
  <c r="BB22" i="2"/>
  <c r="BI22" i="2"/>
  <c r="BP22" i="2"/>
  <c r="BB24" i="2"/>
  <c r="BQ25" i="2"/>
  <c r="BJ26" i="2"/>
  <c r="BQ26" i="2"/>
  <c r="BP27" i="2"/>
  <c r="BI27" i="2"/>
  <c r="AP28" i="2"/>
  <c r="AT28" i="2" s="1"/>
  <c r="BH28" i="2"/>
  <c r="AO29" i="2"/>
  <c r="AS29" i="2" s="1"/>
  <c r="BS29" i="2"/>
  <c r="AS30" i="2"/>
  <c r="BS30" i="2"/>
  <c r="AO31" i="2"/>
  <c r="AS31" i="2" s="1"/>
  <c r="BM31" i="2"/>
  <c r="BJ31" i="2"/>
  <c r="AZ32" i="2"/>
  <c r="BQ32" i="2"/>
  <c r="BH33" i="2"/>
  <c r="BL33" i="2"/>
  <c r="BH34" i="2"/>
  <c r="BL34" i="2"/>
  <c r="AZ36" i="2"/>
  <c r="BQ36" i="2"/>
  <c r="BQ37" i="2"/>
  <c r="BO37" i="2"/>
  <c r="BB38" i="2"/>
  <c r="BS38" i="2"/>
  <c r="AO39" i="2"/>
  <c r="AS39" i="2" s="1"/>
  <c r="BO39" i="2"/>
  <c r="AZ40" i="2"/>
  <c r="BQ40" i="2"/>
  <c r="AR41" i="2"/>
  <c r="AO41" i="2"/>
  <c r="AS41" i="2" s="1"/>
  <c r="BO41" i="2"/>
  <c r="BN42" i="2"/>
  <c r="BR42" i="2"/>
  <c r="BA43" i="2"/>
  <c r="BM43" i="2"/>
  <c r="AS44" i="2"/>
  <c r="AZ44" i="2"/>
  <c r="BQ44" i="2"/>
  <c r="BL44" i="2"/>
  <c r="BA45" i="2"/>
  <c r="BR45" i="2"/>
  <c r="AR47" i="2"/>
  <c r="AO47" i="2"/>
  <c r="AS47" i="2" s="1"/>
  <c r="BN48" i="2"/>
  <c r="AR49" i="2"/>
  <c r="AO49" i="2"/>
  <c r="AS49" i="2" s="1"/>
  <c r="BP49" i="2"/>
  <c r="AZ50" i="2"/>
  <c r="BQ50" i="2"/>
  <c r="AO51" i="2"/>
  <c r="AS51" i="2" s="1"/>
  <c r="BA51" i="2"/>
  <c r="BM51" i="2"/>
  <c r="BR53" i="2"/>
  <c r="BR54" i="2"/>
  <c r="BP55" i="2"/>
  <c r="AR56" i="2"/>
  <c r="AP56" i="2"/>
  <c r="AT56" i="2" s="1"/>
  <c r="BP56" i="2"/>
  <c r="AR57" i="2"/>
  <c r="AO57" i="2"/>
  <c r="AS57" i="2" s="1"/>
  <c r="BP57" i="2"/>
  <c r="AZ58" i="2"/>
  <c r="BQ58" i="2"/>
  <c r="AZ59" i="2"/>
  <c r="AP59" i="2"/>
  <c r="AT59" i="2" s="1"/>
  <c r="BP59" i="2"/>
  <c r="AR60" i="2"/>
  <c r="AP60" i="2"/>
  <c r="AT60" i="2" s="1"/>
  <c r="BP60" i="2"/>
  <c r="AR61" i="2"/>
  <c r="AO61" i="2"/>
  <c r="AS61" i="2" s="1"/>
  <c r="BP61" i="2"/>
  <c r="AT62" i="2"/>
  <c r="AZ62" i="2"/>
  <c r="BQ62" i="2"/>
  <c r="AZ63" i="2"/>
  <c r="AP63" i="2"/>
  <c r="AT63" i="2" s="1"/>
  <c r="BS63" i="2"/>
  <c r="BB64" i="2"/>
  <c r="BS64" i="2"/>
  <c r="BS65" i="2"/>
  <c r="BH66" i="2"/>
  <c r="BO66" i="2"/>
  <c r="BI67" i="2"/>
  <c r="AR68" i="2"/>
  <c r="AO68" i="2"/>
  <c r="AS68" i="2" s="1"/>
  <c r="BO69" i="2"/>
  <c r="BQ70" i="2"/>
  <c r="BB71" i="2"/>
  <c r="BJ71" i="2"/>
  <c r="AP72" i="2"/>
  <c r="AT72" i="2" s="1"/>
  <c r="BO72" i="2"/>
  <c r="BS72" i="2"/>
  <c r="BS73" i="2"/>
  <c r="AT74" i="2"/>
  <c r="AO74" i="2"/>
  <c r="AS74" i="2" s="1"/>
  <c r="BB74" i="2"/>
  <c r="BK74" i="2"/>
  <c r="BM75" i="2"/>
  <c r="BB75" i="2"/>
  <c r="BJ75" i="2"/>
  <c r="BN76" i="2"/>
  <c r="AZ76" i="2"/>
  <c r="BP76" i="2"/>
  <c r="BR77" i="2"/>
  <c r="BN77" i="2"/>
  <c r="BQ80" i="2"/>
  <c r="BA82" i="2"/>
  <c r="BM83" i="2"/>
  <c r="BH85" i="2"/>
  <c r="AZ89" i="2"/>
  <c r="BQ95" i="2"/>
  <c r="BS97" i="2"/>
  <c r="BO97" i="2"/>
  <c r="BK97" i="2"/>
  <c r="AZ102" i="2"/>
  <c r="BN106" i="2"/>
  <c r="BL106" i="2"/>
  <c r="BP111" i="2"/>
  <c r="BL111" i="2"/>
  <c r="BR126" i="2"/>
  <c r="BJ126" i="2"/>
  <c r="BB20" i="2"/>
  <c r="BP23" i="2"/>
  <c r="AP24" i="2"/>
  <c r="AT24" i="2" s="1"/>
  <c r="BH24" i="2"/>
  <c r="AO25" i="2"/>
  <c r="AS25" i="2" s="1"/>
  <c r="AO27" i="2"/>
  <c r="AS27" i="2" s="1"/>
  <c r="AZ28" i="2"/>
  <c r="BH29" i="2"/>
  <c r="BL29" i="2"/>
  <c r="BH30" i="2"/>
  <c r="BL30" i="2"/>
  <c r="BO32" i="2"/>
  <c r="BA32" i="2"/>
  <c r="BR32" i="2"/>
  <c r="BN32" i="2"/>
  <c r="BA33" i="2"/>
  <c r="BM33" i="2"/>
  <c r="BB34" i="2"/>
  <c r="BO35" i="2"/>
  <c r="AR37" i="2"/>
  <c r="AO37" i="2"/>
  <c r="AS37" i="2" s="1"/>
  <c r="BP38" i="2"/>
  <c r="BN40" i="2"/>
  <c r="BB42" i="2"/>
  <c r="BS42" i="2"/>
  <c r="AR43" i="2"/>
  <c r="AO43" i="2"/>
  <c r="AS43" i="2" s="1"/>
  <c r="BN44" i="2"/>
  <c r="BR44" i="2"/>
  <c r="BB46" i="2"/>
  <c r="BS46" i="2"/>
  <c r="BO47" i="2"/>
  <c r="BB48" i="2"/>
  <c r="BS48" i="2"/>
  <c r="BM49" i="2"/>
  <c r="BQ49" i="2"/>
  <c r="BN50" i="2"/>
  <c r="AZ52" i="2"/>
  <c r="AR53" i="2"/>
  <c r="AO53" i="2"/>
  <c r="AS53" i="2" s="1"/>
  <c r="BK53" i="2"/>
  <c r="BB54" i="2"/>
  <c r="BS54" i="2"/>
  <c r="BQ55" i="2"/>
  <c r="AZ56" i="2"/>
  <c r="BQ59" i="2"/>
  <c r="AZ60" i="2"/>
  <c r="BP63" i="2"/>
  <c r="AR64" i="2"/>
  <c r="AP64" i="2"/>
  <c r="AT64" i="2" s="1"/>
  <c r="AR65" i="2"/>
  <c r="AO65" i="2"/>
  <c r="AS65" i="2" s="1"/>
  <c r="AZ66" i="2"/>
  <c r="BB67" i="2"/>
  <c r="BN68" i="2"/>
  <c r="AR71" i="2"/>
  <c r="AP71" i="2"/>
  <c r="AT71" i="2" s="1"/>
  <c r="BM72" i="2"/>
  <c r="BP72" i="2"/>
  <c r="AP73" i="2"/>
  <c r="AT73" i="2" s="1"/>
  <c r="AZ74" i="2"/>
  <c r="BH74" i="2"/>
  <c r="BL74" i="2"/>
  <c r="BS75" i="2"/>
  <c r="BQ76" i="2"/>
  <c r="BO77" i="2"/>
  <c r="BK77" i="2"/>
  <c r="BR80" i="2"/>
  <c r="BH81" i="2"/>
  <c r="AR84" i="2"/>
  <c r="AO84" i="2"/>
  <c r="AS84" i="2" s="1"/>
  <c r="AZ85" i="2"/>
  <c r="BQ86" i="2"/>
  <c r="BQ94" i="2"/>
  <c r="BM94" i="2"/>
  <c r="AP98" i="2"/>
  <c r="AT98" i="2" s="1"/>
  <c r="BA99" i="2"/>
  <c r="BP103" i="2"/>
  <c r="BR108" i="2"/>
  <c r="BN108" i="2"/>
  <c r="BA111" i="2"/>
  <c r="BB131" i="2"/>
  <c r="BS131" i="2"/>
  <c r="BO88" i="2"/>
  <c r="BP91" i="2"/>
  <c r="AZ92" i="2"/>
  <c r="AZ93" i="2"/>
  <c r="BB94" i="2"/>
  <c r="AO95" i="2"/>
  <c r="AS95" i="2" s="1"/>
  <c r="BP99" i="2"/>
  <c r="BH100" i="2"/>
  <c r="BL100" i="2"/>
  <c r="BI101" i="2"/>
  <c r="BA103" i="2"/>
  <c r="BM103" i="2"/>
  <c r="BQ103" i="2"/>
  <c r="BN104" i="2"/>
  <c r="AO107" i="2"/>
  <c r="AS107" i="2" s="1"/>
  <c r="BN110" i="2"/>
  <c r="BL112" i="2"/>
  <c r="BP112" i="2"/>
  <c r="BQ115" i="2"/>
  <c r="BS125" i="2"/>
  <c r="BL128" i="2"/>
  <c r="BN129" i="2"/>
  <c r="BO129" i="2"/>
  <c r="BS133" i="2"/>
  <c r="BK133" i="2"/>
  <c r="BR152" i="2"/>
  <c r="BJ152" i="2"/>
  <c r="BO164" i="2"/>
  <c r="BK164" i="2"/>
  <c r="BS164" i="2"/>
  <c r="BH77" i="2"/>
  <c r="BA78" i="2"/>
  <c r="BI79" i="2"/>
  <c r="BO80" i="2"/>
  <c r="BS80" i="2"/>
  <c r="BA81" i="2"/>
  <c r="BR81" i="2"/>
  <c r="AT82" i="2"/>
  <c r="AO82" i="2"/>
  <c r="AS82" i="2" s="1"/>
  <c r="BH82" i="2"/>
  <c r="BL82" i="2"/>
  <c r="BS83" i="2"/>
  <c r="BN84" i="2"/>
  <c r="BO84" i="2"/>
  <c r="BS84" i="2"/>
  <c r="BA85" i="2"/>
  <c r="BR85" i="2"/>
  <c r="AT86" i="2"/>
  <c r="AO86" i="2"/>
  <c r="AS86" i="2" s="1"/>
  <c r="BK86" i="2"/>
  <c r="BM87" i="2"/>
  <c r="BJ87" i="2"/>
  <c r="BB88" i="2"/>
  <c r="BP88" i="2"/>
  <c r="BS88" i="2"/>
  <c r="BS89" i="2"/>
  <c r="BQ90" i="2"/>
  <c r="AO91" i="2"/>
  <c r="AS91" i="2" s="1"/>
  <c r="BL92" i="2"/>
  <c r="BS93" i="2"/>
  <c r="AS94" i="2"/>
  <c r="AP94" i="2"/>
  <c r="AT94" i="2" s="1"/>
  <c r="BS94" i="2"/>
  <c r="BI95" i="2"/>
  <c r="AP95" i="2"/>
  <c r="AT95" i="2" s="1"/>
  <c r="AZ96" i="2"/>
  <c r="BA97" i="2"/>
  <c r="BI97" i="2"/>
  <c r="BL97" i="2"/>
  <c r="BQ98" i="2"/>
  <c r="AR99" i="2"/>
  <c r="AO99" i="2"/>
  <c r="AS99" i="2" s="1"/>
  <c r="BP100" i="2"/>
  <c r="BB101" i="2"/>
  <c r="BR101" i="2"/>
  <c r="BB102" i="2"/>
  <c r="BJ102" i="2"/>
  <c r="AR103" i="2"/>
  <c r="AO103" i="2"/>
  <c r="AS103" i="2" s="1"/>
  <c r="BS104" i="2"/>
  <c r="AS106" i="2"/>
  <c r="AP106" i="2"/>
  <c r="AT106" i="2" s="1"/>
  <c r="AZ107" i="2"/>
  <c r="BO107" i="2"/>
  <c r="BS107" i="2"/>
  <c r="BK109" i="2"/>
  <c r="BB110" i="2"/>
  <c r="BM112" i="2"/>
  <c r="BQ112" i="2"/>
  <c r="BJ113" i="2"/>
  <c r="AO116" i="2"/>
  <c r="AS116" i="2" s="1"/>
  <c r="BQ120" i="2"/>
  <c r="BR123" i="2"/>
  <c r="AO124" i="2"/>
  <c r="AS124" i="2" s="1"/>
  <c r="AR125" i="2"/>
  <c r="BJ125" i="2"/>
  <c r="BO125" i="2"/>
  <c r="BH126" i="2"/>
  <c r="BO127" i="2"/>
  <c r="BK127" i="2"/>
  <c r="BP128" i="2"/>
  <c r="BI131" i="2"/>
  <c r="BM131" i="2"/>
  <c r="BO133" i="2"/>
  <c r="BH136" i="2"/>
  <c r="BP136" i="2"/>
  <c r="BL165" i="2"/>
  <c r="BQ78" i="2"/>
  <c r="BK78" i="2"/>
  <c r="BB79" i="2"/>
  <c r="BJ79" i="2"/>
  <c r="BN80" i="2"/>
  <c r="BP80" i="2"/>
  <c r="AP81" i="2"/>
  <c r="AT81" i="2" s="1"/>
  <c r="BO81" i="2"/>
  <c r="BI82" i="2"/>
  <c r="AR83" i="2"/>
  <c r="BH83" i="2"/>
  <c r="BP83" i="2"/>
  <c r="AZ84" i="2"/>
  <c r="BP84" i="2"/>
  <c r="AP85" i="2"/>
  <c r="AT85" i="2" s="1"/>
  <c r="BO85" i="2"/>
  <c r="BH86" i="2"/>
  <c r="BL86" i="2"/>
  <c r="BK87" i="2"/>
  <c r="AS88" i="2"/>
  <c r="AZ88" i="2"/>
  <c r="BB90" i="2"/>
  <c r="BR90" i="2"/>
  <c r="BK91" i="2"/>
  <c r="BJ91" i="2"/>
  <c r="BJ92" i="2"/>
  <c r="BK93" i="2"/>
  <c r="BP95" i="2"/>
  <c r="BH96" i="2"/>
  <c r="BL96" i="2"/>
  <c r="BB98" i="2"/>
  <c r="BJ98" i="2"/>
  <c r="BP101" i="2"/>
  <c r="BS101" i="2"/>
  <c r="AR102" i="2"/>
  <c r="AP102" i="2"/>
  <c r="AT102" i="2" s="1"/>
  <c r="BL104" i="2"/>
  <c r="BS105" i="2"/>
  <c r="BR105" i="2"/>
  <c r="AZ106" i="2"/>
  <c r="BL107" i="2"/>
  <c r="BM108" i="2"/>
  <c r="BN109" i="2"/>
  <c r="BP110" i="2"/>
  <c r="BJ110" i="2"/>
  <c r="BO111" i="2"/>
  <c r="BS111" i="2"/>
  <c r="BO115" i="2"/>
  <c r="BS115" i="2"/>
  <c r="BK115" i="2"/>
  <c r="BL116" i="2"/>
  <c r="BQ119" i="2"/>
  <c r="BB128" i="2"/>
  <c r="BJ128" i="2"/>
  <c r="BN128" i="2"/>
  <c r="AN129" i="2"/>
  <c r="AR129" i="2" s="1"/>
  <c r="AP129" i="2"/>
  <c r="AT129" i="2" s="1"/>
  <c r="AO129" i="2"/>
  <c r="AS129" i="2" s="1"/>
  <c r="BQ133" i="2"/>
  <c r="AN134" i="2"/>
  <c r="AR134" i="2" s="1"/>
  <c r="AP134" i="2"/>
  <c r="AT134" i="2" s="1"/>
  <c r="AO134" i="2"/>
  <c r="AS134" i="2" s="1"/>
  <c r="BI104" i="2"/>
  <c r="BN105" i="2"/>
  <c r="BI105" i="2"/>
  <c r="BB106" i="2"/>
  <c r="BK106" i="2"/>
  <c r="BS106" i="2"/>
  <c r="BA107" i="2"/>
  <c r="BI107" i="2"/>
  <c r="BM107" i="2"/>
  <c r="AT108" i="2"/>
  <c r="AO108" i="2"/>
  <c r="AS108" i="2" s="1"/>
  <c r="BS108" i="2"/>
  <c r="AO109" i="2"/>
  <c r="AP110" i="2"/>
  <c r="AT110" i="2" s="1"/>
  <c r="BS110" i="2"/>
  <c r="BI111" i="2"/>
  <c r="AT112" i="2"/>
  <c r="AO112" i="2"/>
  <c r="AS112" i="2" s="1"/>
  <c r="BB112" i="2"/>
  <c r="BN113" i="2"/>
  <c r="BH114" i="2"/>
  <c r="BJ114" i="2"/>
  <c r="BA115" i="2"/>
  <c r="BL115" i="2"/>
  <c r="BB116" i="2"/>
  <c r="BP116" i="2"/>
  <c r="BN117" i="2"/>
  <c r="BH118" i="2"/>
  <c r="BI119" i="2"/>
  <c r="BM119" i="2"/>
  <c r="AO121" i="2"/>
  <c r="AS121" i="2" s="1"/>
  <c r="BA121" i="2"/>
  <c r="BH122" i="2"/>
  <c r="BI123" i="2"/>
  <c r="BM123" i="2"/>
  <c r="AZ124" i="2"/>
  <c r="BH124" i="2"/>
  <c r="BL124" i="2"/>
  <c r="AO125" i="2"/>
  <c r="AS125" i="2" s="1"/>
  <c r="AS126" i="2"/>
  <c r="AZ126" i="2"/>
  <c r="BQ126" i="2"/>
  <c r="BR127" i="2"/>
  <c r="BI128" i="2"/>
  <c r="BS129" i="2"/>
  <c r="BA130" i="2"/>
  <c r="AT131" i="2"/>
  <c r="BP131" i="2"/>
  <c r="BR132" i="2"/>
  <c r="BL133" i="2"/>
  <c r="BN134" i="2"/>
  <c r="BM137" i="2"/>
  <c r="BQ139" i="2"/>
  <c r="BS141" i="2"/>
  <c r="BO141" i="2"/>
  <c r="BK141" i="2"/>
  <c r="BR146" i="2"/>
  <c r="BN146" i="2"/>
  <c r="BK148" i="2"/>
  <c r="AN154" i="2"/>
  <c r="AR154" i="2" s="1"/>
  <c r="AP154" i="2"/>
  <c r="AT154" i="2" s="1"/>
  <c r="AO154" i="2"/>
  <c r="AS154" i="2" s="1"/>
  <c r="AN158" i="2"/>
  <c r="AR158" i="2" s="1"/>
  <c r="AP158" i="2"/>
  <c r="AT158" i="2" s="1"/>
  <c r="AO158" i="2"/>
  <c r="AS158" i="2" s="1"/>
  <c r="BK162" i="2"/>
  <c r="BR165" i="2"/>
  <c r="BQ165" i="2"/>
  <c r="AO113" i="2"/>
  <c r="BA114" i="2"/>
  <c r="BR115" i="2"/>
  <c r="BI116" i="2"/>
  <c r="AO117" i="2"/>
  <c r="AT119" i="2"/>
  <c r="BS119" i="2"/>
  <c r="BB120" i="2"/>
  <c r="BN121" i="2"/>
  <c r="BS121" i="2"/>
  <c r="AT123" i="2"/>
  <c r="BS123" i="2"/>
  <c r="BB124" i="2"/>
  <c r="BB126" i="2"/>
  <c r="BS126" i="2"/>
  <c r="BA127" i="2"/>
  <c r="BH127" i="2"/>
  <c r="AR128" i="2"/>
  <c r="AO128" i="2"/>
  <c r="AS128" i="2" s="1"/>
  <c r="BS128" i="2"/>
  <c r="BA129" i="2"/>
  <c r="BN131" i="2"/>
  <c r="BR131" i="2"/>
  <c r="BB133" i="2"/>
  <c r="BR133" i="2"/>
  <c r="BM138" i="2"/>
  <c r="BN138" i="2"/>
  <c r="AN147" i="2"/>
  <c r="AR147" i="2" s="1"/>
  <c r="AP147" i="2"/>
  <c r="AT147" i="2" s="1"/>
  <c r="AO147" i="2"/>
  <c r="AS147" i="2" s="1"/>
  <c r="BL150" i="2"/>
  <c r="BR156" i="2"/>
  <c r="BJ156" i="2"/>
  <c r="BJ161" i="2"/>
  <c r="BN161" i="2"/>
  <c r="AN166" i="2"/>
  <c r="AR166" i="2" s="1"/>
  <c r="AP166" i="2"/>
  <c r="AT166" i="2" s="1"/>
  <c r="AO166" i="2"/>
  <c r="AS166" i="2" s="1"/>
  <c r="BL177" i="2"/>
  <c r="BB199" i="2"/>
  <c r="BB134" i="2"/>
  <c r="BS134" i="2"/>
  <c r="AO135" i="2"/>
  <c r="AS135" i="2" s="1"/>
  <c r="BN135" i="2"/>
  <c r="AZ136" i="2"/>
  <c r="AO139" i="2"/>
  <c r="AS139" i="2" s="1"/>
  <c r="BN139" i="2"/>
  <c r="BR140" i="2"/>
  <c r="BL141" i="2"/>
  <c r="BP142" i="2"/>
  <c r="BL142" i="2"/>
  <c r="BJ143" i="2"/>
  <c r="BK143" i="2"/>
  <c r="BR144" i="2"/>
  <c r="BL145" i="2"/>
  <c r="AO146" i="2"/>
  <c r="AS146" i="2" s="1"/>
  <c r="BB146" i="2"/>
  <c r="BS146" i="2"/>
  <c r="BQ149" i="2"/>
  <c r="BO149" i="2"/>
  <c r="BN150" i="2"/>
  <c r="AZ151" i="2"/>
  <c r="BK152" i="2"/>
  <c r="BA153" i="2"/>
  <c r="BP154" i="2"/>
  <c r="BN154" i="2"/>
  <c r="AZ155" i="2"/>
  <c r="BO156" i="2"/>
  <c r="BA157" i="2"/>
  <c r="BI157" i="2"/>
  <c r="BM157" i="2"/>
  <c r="BB158" i="2"/>
  <c r="BJ158" i="2"/>
  <c r="AR159" i="2"/>
  <c r="AO159" i="2"/>
  <c r="AS159" i="2" s="1"/>
  <c r="BK159" i="2"/>
  <c r="BH160" i="2"/>
  <c r="BJ160" i="2"/>
  <c r="BR161" i="2"/>
  <c r="AZ162" i="2"/>
  <c r="BH163" i="2"/>
  <c r="BL164" i="2"/>
  <c r="AR165" i="2"/>
  <c r="AO165" i="2"/>
  <c r="AS165" i="2" s="1"/>
  <c r="BM165" i="2"/>
  <c r="BL169" i="2"/>
  <c r="BN170" i="2"/>
  <c r="BJ170" i="2"/>
  <c r="AN178" i="2"/>
  <c r="AR178" i="2" s="1"/>
  <c r="AP178" i="2"/>
  <c r="AT178" i="2" s="1"/>
  <c r="AO178" i="2"/>
  <c r="AS178" i="2" s="1"/>
  <c r="AO192" i="2"/>
  <c r="AS192" i="2" s="1"/>
  <c r="BQ198" i="2"/>
  <c r="BM198" i="2"/>
  <c r="BP134" i="2"/>
  <c r="BL134" i="2"/>
  <c r="BK135" i="2"/>
  <c r="BR136" i="2"/>
  <c r="BL137" i="2"/>
  <c r="AO138" i="2"/>
  <c r="AS138" i="2" s="1"/>
  <c r="BS138" i="2"/>
  <c r="AP139" i="2"/>
  <c r="AT139" i="2" s="1"/>
  <c r="BL140" i="2"/>
  <c r="BB140" i="2"/>
  <c r="BA141" i="2"/>
  <c r="BQ141" i="2"/>
  <c r="BA142" i="2"/>
  <c r="BQ142" i="2"/>
  <c r="BN142" i="2"/>
  <c r="AZ143" i="2"/>
  <c r="BM143" i="2"/>
  <c r="BL144" i="2"/>
  <c r="BK144" i="2"/>
  <c r="BA145" i="2"/>
  <c r="AP146" i="2"/>
  <c r="AT146" i="2" s="1"/>
  <c r="BP146" i="2"/>
  <c r="AZ147" i="2"/>
  <c r="BH148" i="2"/>
  <c r="BB149" i="2"/>
  <c r="BR149" i="2"/>
  <c r="BB151" i="2"/>
  <c r="BB152" i="2"/>
  <c r="BH152" i="2"/>
  <c r="BB153" i="2"/>
  <c r="BR153" i="2"/>
  <c r="BO153" i="2"/>
  <c r="AZ154" i="2"/>
  <c r="BQ154" i="2"/>
  <c r="AZ156" i="2"/>
  <c r="BH156" i="2"/>
  <c r="BB157" i="2"/>
  <c r="BR157" i="2"/>
  <c r="BO157" i="2"/>
  <c r="BL158" i="2"/>
  <c r="BS158" i="2"/>
  <c r="BJ159" i="2"/>
  <c r="AS160" i="2"/>
  <c r="AZ160" i="2"/>
  <c r="AZ163" i="2"/>
  <c r="BA164" i="2"/>
  <c r="BI164" i="2"/>
  <c r="BM164" i="2"/>
  <c r="BB165" i="2"/>
  <c r="BR167" i="2"/>
  <c r="BR175" i="2"/>
  <c r="BA177" i="2"/>
  <c r="BN177" i="2"/>
  <c r="BA184" i="2"/>
  <c r="BN186" i="2"/>
  <c r="BJ186" i="2"/>
  <c r="BR190" i="2"/>
  <c r="BN190" i="2"/>
  <c r="AR194" i="2"/>
  <c r="AZ196" i="2"/>
  <c r="BH196" i="2"/>
  <c r="BP196" i="2"/>
  <c r="BL196" i="2"/>
  <c r="BJ197" i="2"/>
  <c r="BN197" i="2"/>
  <c r="BH201" i="2"/>
  <c r="BP201" i="2"/>
  <c r="BL201" i="2"/>
  <c r="BL136" i="2"/>
  <c r="BA137" i="2"/>
  <c r="BB141" i="2"/>
  <c r="BR141" i="2"/>
  <c r="BB143" i="2"/>
  <c r="BB145" i="2"/>
  <c r="BR145" i="2"/>
  <c r="BQ146" i="2"/>
  <c r="AZ148" i="2"/>
  <c r="AO150" i="2"/>
  <c r="AS150" i="2" s="1"/>
  <c r="AO151" i="2"/>
  <c r="AS151" i="2" s="1"/>
  <c r="AZ152" i="2"/>
  <c r="AO155" i="2"/>
  <c r="AS155" i="2" s="1"/>
  <c r="BM159" i="2"/>
  <c r="BA161" i="2"/>
  <c r="AO162" i="2"/>
  <c r="AS162" i="2" s="1"/>
  <c r="BB164" i="2"/>
  <c r="BR164" i="2"/>
  <c r="BS165" i="2"/>
  <c r="AN170" i="2"/>
  <c r="AR170" i="2" s="1"/>
  <c r="AP170" i="2"/>
  <c r="AT170" i="2" s="1"/>
  <c r="AO170" i="2"/>
  <c r="AS170" i="2" s="1"/>
  <c r="AN174" i="2"/>
  <c r="AR174" i="2" s="1"/>
  <c r="AP174" i="2"/>
  <c r="AT174" i="2" s="1"/>
  <c r="AO174" i="2"/>
  <c r="AS174" i="2" s="1"/>
  <c r="BN178" i="2"/>
  <c r="BJ178" i="2"/>
  <c r="BA193" i="2"/>
  <c r="BB198" i="2"/>
  <c r="AZ201" i="2"/>
  <c r="AN202" i="2"/>
  <c r="AR202" i="2" s="1"/>
  <c r="AP202" i="2"/>
  <c r="AT202" i="2" s="1"/>
  <c r="AO202" i="2"/>
  <c r="AS202" i="2" s="1"/>
  <c r="BN166" i="2"/>
  <c r="AZ167" i="2"/>
  <c r="BQ167" i="2"/>
  <c r="BN169" i="2"/>
  <c r="BK170" i="2"/>
  <c r="BI173" i="2"/>
  <c r="BN173" i="2"/>
  <c r="BN174" i="2"/>
  <c r="AZ175" i="2"/>
  <c r="BQ175" i="2"/>
  <c r="BI177" i="2"/>
  <c r="BK178" i="2"/>
  <c r="BA180" i="2"/>
  <c r="BI180" i="2"/>
  <c r="BM180" i="2"/>
  <c r="BS181" i="2"/>
  <c r="AO182" i="2"/>
  <c r="AS182" i="2" s="1"/>
  <c r="BN182" i="2"/>
  <c r="AZ183" i="2"/>
  <c r="BH183" i="2"/>
  <c r="BP183" i="2"/>
  <c r="BB184" i="2"/>
  <c r="BR184" i="2"/>
  <c r="BJ185" i="2"/>
  <c r="BS185" i="2"/>
  <c r="AP186" i="2"/>
  <c r="AT186" i="2" s="1"/>
  <c r="BO186" i="2"/>
  <c r="BL187" i="2"/>
  <c r="BP187" i="2"/>
  <c r="BB188" i="2"/>
  <c r="BR188" i="2"/>
  <c r="BH189" i="2"/>
  <c r="BI190" i="2"/>
  <c r="AZ191" i="2"/>
  <c r="BP191" i="2"/>
  <c r="BJ191" i="2"/>
  <c r="BQ192" i="2"/>
  <c r="AZ193" i="2"/>
  <c r="BR193" i="2"/>
  <c r="BN193" i="2"/>
  <c r="BN194" i="2"/>
  <c r="BQ195" i="2"/>
  <c r="BI196" i="2"/>
  <c r="BS197" i="2"/>
  <c r="AO198" i="2"/>
  <c r="AS198" i="2" s="1"/>
  <c r="AZ199" i="2"/>
  <c r="BH199" i="2"/>
  <c r="BJ199" i="2"/>
  <c r="BO200" i="2"/>
  <c r="BB201" i="2"/>
  <c r="AO169" i="2"/>
  <c r="AS169" i="2" s="1"/>
  <c r="AO173" i="2"/>
  <c r="AS173" i="2" s="1"/>
  <c r="AO177" i="2"/>
  <c r="AS177" i="2" s="1"/>
  <c r="BJ177" i="2"/>
  <c r="BK179" i="2"/>
  <c r="BO180" i="2"/>
  <c r="BN181" i="2"/>
  <c r="AZ181" i="2"/>
  <c r="BH181" i="2"/>
  <c r="BL181" i="2"/>
  <c r="AP182" i="2"/>
  <c r="AT182" i="2" s="1"/>
  <c r="BK182" i="2"/>
  <c r="BS184" i="2"/>
  <c r="BP185" i="2"/>
  <c r="AZ186" i="2"/>
  <c r="BO188" i="2"/>
  <c r="BB189" i="2"/>
  <c r="BL189" i="2"/>
  <c r="BM190" i="2"/>
  <c r="BP190" i="2"/>
  <c r="BA191" i="2"/>
  <c r="BQ191" i="2"/>
  <c r="BN191" i="2"/>
  <c r="BS193" i="2"/>
  <c r="BP194" i="2"/>
  <c r="BM194" i="2"/>
  <c r="BR196" i="2"/>
  <c r="BM196" i="2"/>
  <c r="BH197" i="2"/>
  <c r="BL197" i="2"/>
  <c r="AP198" i="2"/>
  <c r="AT198" i="2" s="1"/>
  <c r="BA199" i="2"/>
  <c r="BQ199" i="2"/>
  <c r="BL199" i="2"/>
  <c r="BA200" i="2"/>
  <c r="BH200" i="2"/>
  <c r="BK200" i="2"/>
  <c r="BQ200" i="2"/>
  <c r="BJ201" i="2"/>
  <c r="BN201" i="2"/>
  <c r="BN202" i="2"/>
  <c r="BP202" i="2"/>
  <c r="BB167" i="2"/>
  <c r="BK167" i="2"/>
  <c r="BA168" i="2"/>
  <c r="BI168" i="2"/>
  <c r="BM168" i="2"/>
  <c r="AP169" i="2"/>
  <c r="AT169" i="2" s="1"/>
  <c r="BS169" i="2"/>
  <c r="BR169" i="2"/>
  <c r="BA170" i="2"/>
  <c r="BA172" i="2"/>
  <c r="BI172" i="2"/>
  <c r="BM172" i="2"/>
  <c r="AP173" i="2"/>
  <c r="AT173" i="2" s="1"/>
  <c r="BS173" i="2"/>
  <c r="BB175" i="2"/>
  <c r="BK175" i="2"/>
  <c r="BA176" i="2"/>
  <c r="BI176" i="2"/>
  <c r="BM176" i="2"/>
  <c r="AP177" i="2"/>
  <c r="AT177" i="2" s="1"/>
  <c r="BS177" i="2"/>
  <c r="BR177" i="2"/>
  <c r="BA178" i="2"/>
  <c r="BO178" i="2"/>
  <c r="BH179" i="2"/>
  <c r="BI181" i="2"/>
  <c r="BQ181" i="2"/>
  <c r="BJ182" i="2"/>
  <c r="BL184" i="2"/>
  <c r="BP184" i="2"/>
  <c r="BM185" i="2"/>
  <c r="BQ185" i="2"/>
  <c r="BK186" i="2"/>
  <c r="BL188" i="2"/>
  <c r="BP188" i="2"/>
  <c r="BQ190" i="2"/>
  <c r="BH193" i="2"/>
  <c r="AO194" i="2"/>
  <c r="AS194" i="2" s="1"/>
  <c r="BB197" i="2"/>
  <c r="BP198" i="2"/>
  <c r="AR201" i="2"/>
  <c r="BS201" i="2"/>
  <c r="BA202" i="2"/>
  <c r="BQ202" i="2"/>
  <c r="AO4" i="2"/>
  <c r="AS4" i="2" s="1"/>
  <c r="AP4" i="2"/>
  <c r="AT4" i="2" s="1"/>
  <c r="BG14" i="4"/>
  <c r="BG30" i="4"/>
  <c r="BG43" i="4"/>
  <c r="BK45" i="4"/>
  <c r="BJ45" i="4"/>
  <c r="BI45" i="4"/>
  <c r="BK61" i="4"/>
  <c r="BJ61" i="4"/>
  <c r="BI61" i="4"/>
  <c r="BG11" i="4"/>
  <c r="BG13" i="4"/>
  <c r="BG15" i="4"/>
  <c r="BG27" i="4"/>
  <c r="BG29" i="4"/>
  <c r="BG31" i="4"/>
  <c r="BG47" i="4"/>
  <c r="AI4" i="4"/>
  <c r="AN4" i="4"/>
  <c r="BE10" i="4"/>
  <c r="BG10" i="4" s="1"/>
  <c r="AX12" i="4"/>
  <c r="AS16" i="4"/>
  <c r="AI20" i="4"/>
  <c r="AN20" i="4"/>
  <c r="BE26" i="4"/>
  <c r="BG26" i="4" s="1"/>
  <c r="AX28" i="4"/>
  <c r="AS32" i="4"/>
  <c r="AI36" i="4"/>
  <c r="AN36" i="4"/>
  <c r="AS42" i="4"/>
  <c r="BG42" i="4" s="1"/>
  <c r="AX44" i="4"/>
  <c r="AI46" i="4"/>
  <c r="BG46" i="4" s="1"/>
  <c r="BE48" i="4"/>
  <c r="BE49" i="4"/>
  <c r="BG49" i="4" s="1"/>
  <c r="AI51" i="4"/>
  <c r="AI52" i="4"/>
  <c r="AN52" i="4"/>
  <c r="AS56" i="4"/>
  <c r="AX60" i="4"/>
  <c r="AI62" i="4"/>
  <c r="BG62" i="4" s="1"/>
  <c r="BE64" i="4"/>
  <c r="AS66" i="4"/>
  <c r="AI67" i="4"/>
  <c r="BG67" i="4" s="1"/>
  <c r="BE73" i="4"/>
  <c r="AI85" i="4"/>
  <c r="BG85" i="4" s="1"/>
  <c r="AI89" i="4"/>
  <c r="AS89" i="4"/>
  <c r="AI107" i="4"/>
  <c r="BG120" i="4"/>
  <c r="BE6" i="4"/>
  <c r="BG6" i="4" s="1"/>
  <c r="AX8" i="4"/>
  <c r="AS12" i="4"/>
  <c r="AI16" i="4"/>
  <c r="AN16" i="4"/>
  <c r="BE22" i="4"/>
  <c r="BG22" i="4" s="1"/>
  <c r="AX24" i="4"/>
  <c r="AS28" i="4"/>
  <c r="AI32" i="4"/>
  <c r="AN32" i="4"/>
  <c r="BE38" i="4"/>
  <c r="BG38" i="4" s="1"/>
  <c r="AX40" i="4"/>
  <c r="AS44" i="4"/>
  <c r="AX48" i="4"/>
  <c r="BG50" i="4"/>
  <c r="BE52" i="4"/>
  <c r="BE53" i="4"/>
  <c r="BG53" i="4" s="1"/>
  <c r="AI55" i="4"/>
  <c r="BG55" i="4" s="1"/>
  <c r="AN56" i="4"/>
  <c r="BG56" i="4" s="1"/>
  <c r="AS60" i="4"/>
  <c r="AN66" i="4"/>
  <c r="BE75" i="4"/>
  <c r="BG75" i="4" s="1"/>
  <c r="AX82" i="4"/>
  <c r="BE93" i="4"/>
  <c r="BG93" i="4" s="1"/>
  <c r="BG95" i="4"/>
  <c r="BG135" i="4"/>
  <c r="BG143" i="4"/>
  <c r="BG63" i="4"/>
  <c r="AX4" i="4"/>
  <c r="AS8" i="4"/>
  <c r="BG8" i="4" s="1"/>
  <c r="AI12" i="4"/>
  <c r="AN12" i="4"/>
  <c r="BE18" i="4"/>
  <c r="BG18" i="4" s="1"/>
  <c r="AX20" i="4"/>
  <c r="AS24" i="4"/>
  <c r="BG24" i="4" s="1"/>
  <c r="AI28" i="4"/>
  <c r="AN28" i="4"/>
  <c r="BE34" i="4"/>
  <c r="BG34" i="4" s="1"/>
  <c r="AX36" i="4"/>
  <c r="AS40" i="4"/>
  <c r="BG40" i="4" s="1"/>
  <c r="AI44" i="4"/>
  <c r="AI54" i="4"/>
  <c r="BG54" i="4" s="1"/>
  <c r="BG59" i="4"/>
  <c r="AI60" i="4"/>
  <c r="BG69" i="4"/>
  <c r="AI73" i="4"/>
  <c r="AS73" i="4"/>
  <c r="AI79" i="4"/>
  <c r="BG83" i="4"/>
  <c r="BE89" i="4"/>
  <c r="BE115" i="4"/>
  <c r="AI64" i="4"/>
  <c r="AN64" i="4"/>
  <c r="BE70" i="4"/>
  <c r="BG70" i="4" s="1"/>
  <c r="AX72" i="4"/>
  <c r="AS76" i="4"/>
  <c r="AI80" i="4"/>
  <c r="AN80" i="4"/>
  <c r="BE86" i="4"/>
  <c r="AX88" i="4"/>
  <c r="AS92" i="4"/>
  <c r="AI97" i="4"/>
  <c r="AN97" i="4"/>
  <c r="AS98" i="4"/>
  <c r="BE100" i="4"/>
  <c r="BG100" i="4" s="1"/>
  <c r="AI102" i="4"/>
  <c r="AN102" i="4"/>
  <c r="AS108" i="4"/>
  <c r="AI110" i="4"/>
  <c r="AI111" i="4"/>
  <c r="BG111" i="4" s="1"/>
  <c r="AI113" i="4"/>
  <c r="AN113" i="4"/>
  <c r="AI114" i="4"/>
  <c r="AN114" i="4"/>
  <c r="AI115" i="4"/>
  <c r="AS115" i="4"/>
  <c r="AX122" i="4"/>
  <c r="BE123" i="4"/>
  <c r="BG123" i="4" s="1"/>
  <c r="AX124" i="4"/>
  <c r="AX125" i="4"/>
  <c r="BE126" i="4"/>
  <c r="AX129" i="4"/>
  <c r="AI131" i="4"/>
  <c r="AS131" i="4"/>
  <c r="BG137" i="4"/>
  <c r="BE66" i="4"/>
  <c r="AX68" i="4"/>
  <c r="AS72" i="4"/>
  <c r="AI76" i="4"/>
  <c r="AN76" i="4"/>
  <c r="BE82" i="4"/>
  <c r="AX84" i="4"/>
  <c r="AS88" i="4"/>
  <c r="AI92" i="4"/>
  <c r="AN92" i="4"/>
  <c r="AN108" i="4"/>
  <c r="BE117" i="4"/>
  <c r="BG117" i="4" s="1"/>
  <c r="BE119" i="4"/>
  <c r="BG119" i="4" s="1"/>
  <c r="AS124" i="4"/>
  <c r="BE139" i="4"/>
  <c r="AX64" i="4"/>
  <c r="AS68" i="4"/>
  <c r="AI72" i="4"/>
  <c r="AN72" i="4"/>
  <c r="BE78" i="4"/>
  <c r="BG78" i="4" s="1"/>
  <c r="AX80" i="4"/>
  <c r="AS84" i="4"/>
  <c r="BG84" i="4" s="1"/>
  <c r="AI88" i="4"/>
  <c r="AN88" i="4"/>
  <c r="AX97" i="4"/>
  <c r="AI99" i="4"/>
  <c r="AS99" i="4"/>
  <c r="BE107" i="4"/>
  <c r="AX109" i="4"/>
  <c r="BE110" i="4"/>
  <c r="AX113" i="4"/>
  <c r="AI124" i="4"/>
  <c r="AI125" i="4"/>
  <c r="AN125" i="4"/>
  <c r="AI126" i="4"/>
  <c r="BG127" i="4"/>
  <c r="AN129" i="4"/>
  <c r="BE131" i="4"/>
  <c r="BG144" i="4"/>
  <c r="BE96" i="4"/>
  <c r="BG96" i="4" s="1"/>
  <c r="AX98" i="4"/>
  <c r="AS102" i="4"/>
  <c r="AI106" i="4"/>
  <c r="AN106" i="4"/>
  <c r="BE112" i="4"/>
  <c r="AX114" i="4"/>
  <c r="AS118" i="4"/>
  <c r="AI122" i="4"/>
  <c r="AN122" i="4"/>
  <c r="BE128" i="4"/>
  <c r="AX130" i="4"/>
  <c r="AS134" i="4"/>
  <c r="AX136" i="4"/>
  <c r="BE138" i="4"/>
  <c r="AI140" i="4"/>
  <c r="AN140" i="4"/>
  <c r="AS142" i="4"/>
  <c r="AS147" i="4"/>
  <c r="AX148" i="4"/>
  <c r="AS149" i="4"/>
  <c r="AI151" i="4"/>
  <c r="AN151" i="4"/>
  <c r="AX110" i="4"/>
  <c r="AS114" i="4"/>
  <c r="AI118" i="4"/>
  <c r="AN118" i="4"/>
  <c r="BE124" i="4"/>
  <c r="AX126" i="4"/>
  <c r="AS130" i="4"/>
  <c r="AI134" i="4"/>
  <c r="AN134" i="4"/>
  <c r="AS136" i="4"/>
  <c r="AX138" i="4"/>
  <c r="BE140" i="4"/>
  <c r="AI142" i="4"/>
  <c r="AN142" i="4"/>
  <c r="AI146" i="4"/>
  <c r="AS148" i="4"/>
  <c r="AI149" i="4"/>
  <c r="AN149" i="4"/>
  <c r="BE152" i="4"/>
  <c r="BG152" i="4" s="1"/>
  <c r="AI156" i="4"/>
  <c r="BG156" i="4" s="1"/>
  <c r="BJ199" i="4"/>
  <c r="BK199" i="4"/>
  <c r="BI199" i="4"/>
  <c r="AI130" i="4"/>
  <c r="AN130" i="4"/>
  <c r="AI136" i="4"/>
  <c r="AN148" i="4"/>
  <c r="BJ191" i="4"/>
  <c r="BK191" i="4"/>
  <c r="BI191" i="4"/>
  <c r="BE145" i="4"/>
  <c r="BG145" i="4" s="1"/>
  <c r="AX147" i="4"/>
  <c r="AS151" i="4"/>
  <c r="AS155" i="4"/>
  <c r="AX157" i="4"/>
  <c r="AX159" i="4"/>
  <c r="AI161" i="4"/>
  <c r="BG161" i="4" s="1"/>
  <c r="BE163" i="4"/>
  <c r="BE164" i="4"/>
  <c r="BG164" i="4" s="1"/>
  <c r="AI166" i="4"/>
  <c r="AN167" i="4"/>
  <c r="BE171" i="4"/>
  <c r="BG171" i="4" s="1"/>
  <c r="AI176" i="4"/>
  <c r="AN176" i="4"/>
  <c r="AX183" i="4"/>
  <c r="AI184" i="4"/>
  <c r="BG184" i="4" s="1"/>
  <c r="BE185" i="4"/>
  <c r="BG185" i="4" s="1"/>
  <c r="BE193" i="4"/>
  <c r="BG193" i="4" s="1"/>
  <c r="BG195" i="4"/>
  <c r="BE201" i="4"/>
  <c r="BG201" i="4" s="1"/>
  <c r="BE153" i="4"/>
  <c r="BG153" i="4" s="1"/>
  <c r="AN155" i="4"/>
  <c r="AS157" i="4"/>
  <c r="AS159" i="4"/>
  <c r="AX163" i="4"/>
  <c r="BG165" i="4"/>
  <c r="BG175" i="4"/>
  <c r="AI179" i="4"/>
  <c r="AI147" i="4"/>
  <c r="AN147" i="4"/>
  <c r="AI157" i="4"/>
  <c r="AI159" i="4"/>
  <c r="AX167" i="4"/>
  <c r="BG167" i="4" s="1"/>
  <c r="AI168" i="4"/>
  <c r="BG168" i="4" s="1"/>
  <c r="AN183" i="4"/>
  <c r="BG189" i="4"/>
  <c r="BG197" i="4"/>
  <c r="AX166" i="4"/>
  <c r="AS170" i="4"/>
  <c r="AI174" i="4"/>
  <c r="AN174" i="4"/>
  <c r="BE180" i="4"/>
  <c r="BG180" i="4" s="1"/>
  <c r="AX182" i="4"/>
  <c r="AS186" i="4"/>
  <c r="AS188" i="4"/>
  <c r="AX190" i="4"/>
  <c r="BE192" i="4"/>
  <c r="AI194" i="4"/>
  <c r="AN194" i="4"/>
  <c r="AS196" i="4"/>
  <c r="AX198" i="4"/>
  <c r="BE200" i="4"/>
  <c r="AI202" i="4"/>
  <c r="AN202" i="4"/>
  <c r="AS166" i="4"/>
  <c r="AI170" i="4"/>
  <c r="AN170" i="4"/>
  <c r="BE176" i="4"/>
  <c r="AX178" i="4"/>
  <c r="AS182" i="4"/>
  <c r="AI186" i="4"/>
  <c r="AN186" i="4"/>
  <c r="AN188" i="4"/>
  <c r="AS190" i="4"/>
  <c r="AX192" i="4"/>
  <c r="BG192" i="4" s="1"/>
  <c r="BE194" i="4"/>
  <c r="AN196" i="4"/>
  <c r="AS198" i="4"/>
  <c r="AX200" i="4"/>
  <c r="BE202" i="4"/>
  <c r="AN166" i="4"/>
  <c r="BE172" i="4"/>
  <c r="BG172" i="4" s="1"/>
  <c r="AX174" i="4"/>
  <c r="AS178" i="4"/>
  <c r="AI182" i="4"/>
  <c r="AN182" i="4"/>
  <c r="AI190" i="4"/>
  <c r="AI198" i="4"/>
  <c r="BE3" i="3"/>
  <c r="BN3" i="3" s="1"/>
  <c r="BE5" i="3"/>
  <c r="BE7" i="3"/>
  <c r="BE9" i="3"/>
  <c r="BE11" i="3"/>
  <c r="BN11" i="3" s="1"/>
  <c r="BE13" i="3"/>
  <c r="BE15" i="3"/>
  <c r="BE17" i="3"/>
  <c r="BE19" i="3"/>
  <c r="BN19" i="3" s="1"/>
  <c r="BE21" i="3"/>
  <c r="AT23" i="3"/>
  <c r="AT25" i="3"/>
  <c r="AT27" i="3"/>
  <c r="AT29" i="3"/>
  <c r="AO30" i="3"/>
  <c r="BE4" i="3"/>
  <c r="BN4" i="3" s="1"/>
  <c r="BE6" i="3"/>
  <c r="BE8" i="3"/>
  <c r="BE10" i="3"/>
  <c r="BE12" i="3"/>
  <c r="BN12" i="3" s="1"/>
  <c r="BE14" i="3"/>
  <c r="BE16" i="3"/>
  <c r="BE18" i="3"/>
  <c r="BE20" i="3"/>
  <c r="BN20" i="3" s="1"/>
  <c r="BE22" i="3"/>
  <c r="AO23" i="3"/>
  <c r="BE24" i="3"/>
  <c r="BN24" i="3" s="1"/>
  <c r="AO25" i="3"/>
  <c r="BE26" i="3"/>
  <c r="AO27" i="3"/>
  <c r="BE28" i="3"/>
  <c r="BN28" i="3" s="1"/>
  <c r="AO29" i="3"/>
  <c r="BE73" i="3"/>
  <c r="BE77" i="3"/>
  <c r="AO95" i="3"/>
  <c r="AO103" i="3"/>
  <c r="AO93" i="3"/>
  <c r="AO101" i="3"/>
  <c r="BE74" i="3"/>
  <c r="BN74" i="3" s="1"/>
  <c r="BE76" i="3"/>
  <c r="BE78" i="3"/>
  <c r="BE80" i="3"/>
  <c r="BE82" i="3"/>
  <c r="BE84" i="3"/>
  <c r="BE86" i="3"/>
  <c r="BE88" i="3"/>
  <c r="BN88" i="3" s="1"/>
  <c r="BE90" i="3"/>
  <c r="BE92" i="3"/>
  <c r="BE94" i="3"/>
  <c r="BE96" i="3"/>
  <c r="BE98" i="3"/>
  <c r="BN98" i="3" s="1"/>
  <c r="BE100" i="3"/>
  <c r="BE102" i="3"/>
  <c r="AO105" i="3"/>
  <c r="AT105" i="3"/>
  <c r="AO107" i="3"/>
  <c r="AT107" i="3"/>
  <c r="AO109" i="3"/>
  <c r="AT109" i="3"/>
  <c r="AO111" i="3"/>
  <c r="AT111" i="3"/>
  <c r="AO113" i="3"/>
  <c r="AT113" i="3"/>
  <c r="AO115" i="3"/>
  <c r="AT115" i="3"/>
  <c r="AO117" i="3"/>
  <c r="AT117" i="3"/>
  <c r="AO120" i="3"/>
  <c r="AO124" i="3"/>
  <c r="AO132" i="3"/>
  <c r="BE81" i="3"/>
  <c r="BE83" i="3"/>
  <c r="BE85" i="3"/>
  <c r="BN85" i="3" s="1"/>
  <c r="BE87" i="3"/>
  <c r="BE89" i="3"/>
  <c r="BE91" i="3"/>
  <c r="BE93" i="3"/>
  <c r="BE95" i="3"/>
  <c r="BE97" i="3"/>
  <c r="BE99" i="3"/>
  <c r="BE101" i="3"/>
  <c r="BE103" i="3"/>
  <c r="AO119" i="3"/>
  <c r="AO121" i="3"/>
  <c r="AO128" i="3"/>
  <c r="AO136" i="3"/>
  <c r="AO142" i="3"/>
  <c r="BL104" i="3"/>
  <c r="BL106" i="3"/>
  <c r="BL108" i="3"/>
  <c r="BL110" i="3"/>
  <c r="BL112" i="3"/>
  <c r="BL114" i="3"/>
  <c r="BL116" i="3"/>
  <c r="BN116" i="3" s="1"/>
  <c r="BL118" i="3"/>
  <c r="BL120" i="3"/>
  <c r="BL122" i="3"/>
  <c r="BL124" i="3"/>
  <c r="BL126" i="3"/>
  <c r="BL128" i="3"/>
  <c r="BL130" i="3"/>
  <c r="BL132" i="3"/>
  <c r="BL134" i="3"/>
  <c r="BL136" i="3"/>
  <c r="BL138" i="3"/>
  <c r="AY144" i="3"/>
  <c r="BE145" i="3"/>
  <c r="AY148" i="3"/>
  <c r="BE149" i="3"/>
  <c r="AY152" i="3"/>
  <c r="BE153" i="3"/>
  <c r="AY156" i="3"/>
  <c r="BE157" i="3"/>
  <c r="AY160" i="3"/>
  <c r="BE161" i="3"/>
  <c r="AY164" i="3"/>
  <c r="BE165" i="3"/>
  <c r="BE168" i="3"/>
  <c r="BL169" i="3"/>
  <c r="AO172" i="3"/>
  <c r="AT172" i="3"/>
  <c r="AY140" i="3"/>
  <c r="AT144" i="3"/>
  <c r="AT148" i="3"/>
  <c r="AT152" i="3"/>
  <c r="AT156" i="3"/>
  <c r="AT160" i="3"/>
  <c r="AT164" i="3"/>
  <c r="AY168" i="3"/>
  <c r="BL170" i="3"/>
  <c r="BE176" i="3"/>
  <c r="BE180" i="3"/>
  <c r="BL119" i="3"/>
  <c r="BL121" i="3"/>
  <c r="BL123" i="3"/>
  <c r="BL125" i="3"/>
  <c r="BL127" i="3"/>
  <c r="BL129" i="3"/>
  <c r="BN129" i="3" s="1"/>
  <c r="BL131" i="3"/>
  <c r="BL133" i="3"/>
  <c r="BL135" i="3"/>
  <c r="BL137" i="3"/>
  <c r="BN137" i="3" s="1"/>
  <c r="BL139" i="3"/>
  <c r="AO140" i="3"/>
  <c r="BE141" i="3"/>
  <c r="BE147" i="3"/>
  <c r="BN147" i="3" s="1"/>
  <c r="BE151" i="3"/>
  <c r="BE155" i="3"/>
  <c r="BE159" i="3"/>
  <c r="BE163" i="3"/>
  <c r="BN163" i="3" s="1"/>
  <c r="AO168" i="3"/>
  <c r="BL173" i="3"/>
  <c r="AY174" i="3"/>
  <c r="AO175" i="3"/>
  <c r="AT175" i="3"/>
  <c r="AY178" i="3"/>
  <c r="AO179" i="3"/>
  <c r="AT179" i="3"/>
  <c r="BL183" i="3"/>
  <c r="BL187" i="3"/>
  <c r="BL191" i="3"/>
  <c r="BL195" i="3"/>
  <c r="BL199" i="3"/>
  <c r="AT174" i="3"/>
  <c r="AY177" i="3"/>
  <c r="AT178" i="3"/>
  <c r="AY181" i="3"/>
  <c r="BL184" i="3"/>
  <c r="BL188" i="3"/>
  <c r="BL192" i="3"/>
  <c r="BL196" i="3"/>
  <c r="BL200" i="3"/>
  <c r="AO177" i="3"/>
  <c r="AO181" i="3"/>
  <c r="AY182" i="3"/>
  <c r="AY183" i="3"/>
  <c r="AY184" i="3"/>
  <c r="AY185" i="3"/>
  <c r="AY186" i="3"/>
  <c r="AY187" i="3"/>
  <c r="AY188" i="3"/>
  <c r="AY189" i="3"/>
  <c r="AY190" i="3"/>
  <c r="AY191" i="3"/>
  <c r="AY192" i="3"/>
  <c r="AY193" i="3"/>
  <c r="AY194" i="3"/>
  <c r="AY195" i="3"/>
  <c r="AY196" i="3"/>
  <c r="AY197" i="3"/>
  <c r="AY198" i="3"/>
  <c r="AY199" i="3"/>
  <c r="AY200" i="3"/>
  <c r="AY201" i="3"/>
  <c r="AY202" i="3"/>
  <c r="BL202" i="3"/>
  <c r="AO182" i="3"/>
  <c r="AT182" i="3"/>
  <c r="AO183" i="3"/>
  <c r="AT183" i="3"/>
  <c r="AO184" i="3"/>
  <c r="AT184" i="3"/>
  <c r="AO185" i="3"/>
  <c r="AT185" i="3"/>
  <c r="AO186" i="3"/>
  <c r="AT186" i="3"/>
  <c r="AO187" i="3"/>
  <c r="AT187" i="3"/>
  <c r="AO188" i="3"/>
  <c r="AT188" i="3"/>
  <c r="AO189" i="3"/>
  <c r="AT189" i="3"/>
  <c r="AO190" i="3"/>
  <c r="AT190" i="3"/>
  <c r="AO191" i="3"/>
  <c r="AT191" i="3"/>
  <c r="AO192" i="3"/>
  <c r="AT192" i="3"/>
  <c r="AO193" i="3"/>
  <c r="AT193" i="3"/>
  <c r="AO194" i="3"/>
  <c r="AT194" i="3"/>
  <c r="AO195" i="3"/>
  <c r="AT195" i="3"/>
  <c r="AO196" i="3"/>
  <c r="AT196" i="3"/>
  <c r="AO197" i="3"/>
  <c r="AT197" i="3"/>
  <c r="AO198" i="3"/>
  <c r="AT198" i="3"/>
  <c r="AO199" i="3"/>
  <c r="AT199" i="3"/>
  <c r="AO200" i="3"/>
  <c r="AT200" i="3"/>
  <c r="AO201" i="3"/>
  <c r="AT201" i="3"/>
  <c r="AO202" i="3"/>
  <c r="AT202" i="3"/>
  <c r="BI3" i="2"/>
  <c r="BR5" i="2"/>
  <c r="AO7" i="2"/>
  <c r="AS7" i="2" s="1"/>
  <c r="BR8" i="2"/>
  <c r="BS9" i="2"/>
  <c r="AO10" i="2"/>
  <c r="AS10" i="2" s="1"/>
  <c r="BH13" i="2"/>
  <c r="AO14" i="2"/>
  <c r="AS14" i="2" s="1"/>
  <c r="AN3" i="2"/>
  <c r="AR3" i="2" s="1"/>
  <c r="BR3" i="2"/>
  <c r="BP3" i="2"/>
  <c r="BA4" i="2"/>
  <c r="BQ4" i="2"/>
  <c r="AO5" i="2"/>
  <c r="AS5" i="2" s="1"/>
  <c r="BQ5" i="2"/>
  <c r="BB6" i="2"/>
  <c r="BM6" i="2"/>
  <c r="BR6" i="2"/>
  <c r="BS7" i="2"/>
  <c r="BN8" i="2"/>
  <c r="BS8" i="2"/>
  <c r="BO9" i="2"/>
  <c r="AP10" i="2"/>
  <c r="AT10" i="2" s="1"/>
  <c r="BR10" i="2"/>
  <c r="BA11" i="2"/>
  <c r="BQ11" i="2"/>
  <c r="BV11" i="2" s="1"/>
  <c r="AS12" i="2"/>
  <c r="BP12" i="2"/>
  <c r="BO13" i="2"/>
  <c r="AP14" i="2"/>
  <c r="AT14" i="2" s="1"/>
  <c r="BR14" i="2"/>
  <c r="BA15" i="2"/>
  <c r="BQ15" i="2"/>
  <c r="AS16" i="2"/>
  <c r="BP16" i="2"/>
  <c r="BO17" i="2"/>
  <c r="AP18" i="2"/>
  <c r="AT18" i="2" s="1"/>
  <c r="BR18" i="2"/>
  <c r="BA19" i="2"/>
  <c r="BQ19" i="2"/>
  <c r="BV19" i="2" s="1"/>
  <c r="AS20" i="2"/>
  <c r="BP20" i="2"/>
  <c r="BV20" i="2" s="1"/>
  <c r="BO21" i="2"/>
  <c r="AP22" i="2"/>
  <c r="AT22" i="2" s="1"/>
  <c r="BR22" i="2"/>
  <c r="BA23" i="2"/>
  <c r="BQ23" i="2"/>
  <c r="AS24" i="2"/>
  <c r="BP24" i="2"/>
  <c r="BO25" i="2"/>
  <c r="AP26" i="2"/>
  <c r="AT26" i="2" s="1"/>
  <c r="BR26" i="2"/>
  <c r="BA27" i="2"/>
  <c r="BQ27" i="2"/>
  <c r="AS28" i="2"/>
  <c r="BP28" i="2"/>
  <c r="BO29" i="2"/>
  <c r="AP30" i="2"/>
  <c r="AT30" i="2" s="1"/>
  <c r="BR30" i="2"/>
  <c r="BA31" i="2"/>
  <c r="BQ31" i="2"/>
  <c r="AS32" i="2"/>
  <c r="BP32" i="2"/>
  <c r="BO33" i="2"/>
  <c r="AP34" i="2"/>
  <c r="AT34" i="2" s="1"/>
  <c r="BR34" i="2"/>
  <c r="BB35" i="2"/>
  <c r="AN36" i="2"/>
  <c r="AR36" i="2" s="1"/>
  <c r="BK37" i="2"/>
  <c r="BS37" i="2"/>
  <c r="AZ39" i="2"/>
  <c r="BR39" i="2"/>
  <c r="BH40" i="2"/>
  <c r="BP41" i="2"/>
  <c r="BQ41" i="2"/>
  <c r="AP42" i="2"/>
  <c r="AT42" i="2" s="1"/>
  <c r="AO3" i="2"/>
  <c r="AS3" i="2" s="1"/>
  <c r="BL3" i="2"/>
  <c r="BB4" i="2"/>
  <c r="BP6" i="2"/>
  <c r="BI6" i="2"/>
  <c r="AN9" i="2"/>
  <c r="AR9" i="2" s="1"/>
  <c r="BR9" i="2"/>
  <c r="BP9" i="2"/>
  <c r="BN10" i="2"/>
  <c r="BB11" i="2"/>
  <c r="AN12" i="2"/>
  <c r="AR12" i="2" s="1"/>
  <c r="BL12" i="2"/>
  <c r="AN13" i="2"/>
  <c r="AR13" i="2" s="1"/>
  <c r="BR13" i="2"/>
  <c r="BK13" i="2"/>
  <c r="BN14" i="2"/>
  <c r="AN16" i="2"/>
  <c r="AR16" i="2" s="1"/>
  <c r="BL16" i="2"/>
  <c r="AN17" i="2"/>
  <c r="AR17" i="2" s="1"/>
  <c r="BR17" i="2"/>
  <c r="BK17" i="2"/>
  <c r="BP17" i="2"/>
  <c r="BN18" i="2"/>
  <c r="BB19" i="2"/>
  <c r="AN20" i="2"/>
  <c r="AR20" i="2" s="1"/>
  <c r="BL20" i="2"/>
  <c r="AN21" i="2"/>
  <c r="AR21" i="2" s="1"/>
  <c r="BR21" i="2"/>
  <c r="BK21" i="2"/>
  <c r="BP21" i="2"/>
  <c r="BN22" i="2"/>
  <c r="BB23" i="2"/>
  <c r="AN24" i="2"/>
  <c r="AR24" i="2" s="1"/>
  <c r="BL24" i="2"/>
  <c r="AN25" i="2"/>
  <c r="AR25" i="2" s="1"/>
  <c r="BR25" i="2"/>
  <c r="BK25" i="2"/>
  <c r="BP25" i="2"/>
  <c r="BN26" i="2"/>
  <c r="BB27" i="2"/>
  <c r="AN28" i="2"/>
  <c r="AR28" i="2" s="1"/>
  <c r="BL28" i="2"/>
  <c r="AN29" i="2"/>
  <c r="AR29" i="2" s="1"/>
  <c r="BR29" i="2"/>
  <c r="BK29" i="2"/>
  <c r="BP29" i="2"/>
  <c r="BN30" i="2"/>
  <c r="BB31" i="2"/>
  <c r="AN32" i="2"/>
  <c r="AR32" i="2" s="1"/>
  <c r="BL32" i="2"/>
  <c r="AN33" i="2"/>
  <c r="AR33" i="2" s="1"/>
  <c r="BR33" i="2"/>
  <c r="BK33" i="2"/>
  <c r="BP33" i="2"/>
  <c r="BN34" i="2"/>
  <c r="BP35" i="2"/>
  <c r="BI35" i="2"/>
  <c r="BQ35" i="2"/>
  <c r="AP36" i="2"/>
  <c r="AT36" i="2" s="1"/>
  <c r="BL36" i="2"/>
  <c r="BR37" i="2"/>
  <c r="BH38" i="2"/>
  <c r="AN40" i="2"/>
  <c r="AR40" i="2" s="1"/>
  <c r="BJ40" i="2"/>
  <c r="BR40" i="2"/>
  <c r="BK41" i="2"/>
  <c r="BS41" i="2"/>
  <c r="AZ43" i="2"/>
  <c r="BR43" i="2"/>
  <c r="BH44" i="2"/>
  <c r="BP45" i="2"/>
  <c r="BI45" i="2"/>
  <c r="BQ45" i="2"/>
  <c r="AP46" i="2"/>
  <c r="AT46" i="2" s="1"/>
  <c r="BL46" i="2"/>
  <c r="BK47" i="2"/>
  <c r="BS47" i="2"/>
  <c r="AN50" i="2"/>
  <c r="AR50" i="2" s="1"/>
  <c r="BJ50" i="2"/>
  <c r="BR50" i="2"/>
  <c r="BV50" i="2" s="1"/>
  <c r="BP51" i="2"/>
  <c r="BI51" i="2"/>
  <c r="BQ51" i="2"/>
  <c r="AP52" i="2"/>
  <c r="AT52" i="2" s="1"/>
  <c r="BA52" i="2"/>
  <c r="BQ53" i="2"/>
  <c r="BO53" i="2"/>
  <c r="BN4" i="2"/>
  <c r="AN7" i="2"/>
  <c r="AR7" i="2" s="1"/>
  <c r="BN11" i="2"/>
  <c r="BN15" i="2"/>
  <c r="AN18" i="2"/>
  <c r="AR18" i="2" s="1"/>
  <c r="BN19" i="2"/>
  <c r="AN22" i="2"/>
  <c r="AR22" i="2" s="1"/>
  <c r="BN23" i="2"/>
  <c r="AN26" i="2"/>
  <c r="AR26" i="2" s="1"/>
  <c r="BN27" i="2"/>
  <c r="AN30" i="2"/>
  <c r="AR30" i="2" s="1"/>
  <c r="BN31" i="2"/>
  <c r="AN34" i="2"/>
  <c r="AR34" i="2" s="1"/>
  <c r="AS36" i="2"/>
  <c r="BA36" i="2"/>
  <c r="BB37" i="2"/>
  <c r="AN38" i="2"/>
  <c r="AR38" i="2" s="1"/>
  <c r="BI39" i="2"/>
  <c r="BH42" i="2"/>
  <c r="BO43" i="2"/>
  <c r="AN44" i="2"/>
  <c r="AR44" i="2" s="1"/>
  <c r="AR45" i="2"/>
  <c r="BK45" i="2"/>
  <c r="AS46" i="2"/>
  <c r="BA46" i="2"/>
  <c r="BR47" i="2"/>
  <c r="BH48" i="2"/>
  <c r="BP48" i="2"/>
  <c r="BP52" i="2"/>
  <c r="BL52" i="2"/>
  <c r="BH52" i="2"/>
  <c r="AN5" i="2"/>
  <c r="AR5" i="2" s="1"/>
  <c r="BR35" i="2"/>
  <c r="BH36" i="2"/>
  <c r="BP37" i="2"/>
  <c r="AP38" i="2"/>
  <c r="AT38" i="2" s="1"/>
  <c r="AR39" i="2"/>
  <c r="AS40" i="2"/>
  <c r="AN42" i="2"/>
  <c r="AR42" i="2" s="1"/>
  <c r="AP44" i="2"/>
  <c r="AT44" i="2" s="1"/>
  <c r="BH46" i="2"/>
  <c r="BB47" i="2"/>
  <c r="AN48" i="2"/>
  <c r="AR48" i="2" s="1"/>
  <c r="BK49" i="2"/>
  <c r="AS50" i="2"/>
  <c r="BR51" i="2"/>
  <c r="AP54" i="2"/>
  <c r="AT54" i="2" s="1"/>
  <c r="AO54" i="2"/>
  <c r="AS54" i="2" s="1"/>
  <c r="AN54" i="2"/>
  <c r="AR54" i="2" s="1"/>
  <c r="BK43" i="2"/>
  <c r="AN46" i="2"/>
  <c r="AR46" i="2" s="1"/>
  <c r="BP47" i="2"/>
  <c r="AP48" i="2"/>
  <c r="AT48" i="2" s="1"/>
  <c r="BH50" i="2"/>
  <c r="AS52" i="2"/>
  <c r="AN52" i="2"/>
  <c r="AR52" i="2" s="1"/>
  <c r="BJ3" i="2"/>
  <c r="BN3" i="2"/>
  <c r="BH4" i="2"/>
  <c r="BL4" i="2"/>
  <c r="BJ5" i="2"/>
  <c r="BN5" i="2"/>
  <c r="BU5" i="2" s="1"/>
  <c r="BH6" i="2"/>
  <c r="BL6" i="2"/>
  <c r="BJ7" i="2"/>
  <c r="BN7" i="2"/>
  <c r="BH8" i="2"/>
  <c r="BL8" i="2"/>
  <c r="BJ9" i="2"/>
  <c r="BN9" i="2"/>
  <c r="BK10" i="2"/>
  <c r="BO10" i="2"/>
  <c r="BH11" i="2"/>
  <c r="BT11" i="2" s="1"/>
  <c r="BL11" i="2"/>
  <c r="BI12" i="2"/>
  <c r="BM12" i="2"/>
  <c r="BJ13" i="2"/>
  <c r="BN13" i="2"/>
  <c r="BK14" i="2"/>
  <c r="BO14" i="2"/>
  <c r="BH15" i="2"/>
  <c r="BL15" i="2"/>
  <c r="BI16" i="2"/>
  <c r="BM16" i="2"/>
  <c r="BJ17" i="2"/>
  <c r="BN17" i="2"/>
  <c r="BK18" i="2"/>
  <c r="BO18" i="2"/>
  <c r="BH19" i="2"/>
  <c r="BL19" i="2"/>
  <c r="BI20" i="2"/>
  <c r="BM20" i="2"/>
  <c r="BJ21" i="2"/>
  <c r="BT21" i="2" s="1"/>
  <c r="BN21" i="2"/>
  <c r="BK22" i="2"/>
  <c r="BO22" i="2"/>
  <c r="BH23" i="2"/>
  <c r="BL23" i="2"/>
  <c r="BI24" i="2"/>
  <c r="BM24" i="2"/>
  <c r="BJ25" i="2"/>
  <c r="BN25" i="2"/>
  <c r="BK26" i="2"/>
  <c r="BO26" i="2"/>
  <c r="BH27" i="2"/>
  <c r="BT27" i="2" s="1"/>
  <c r="BL27" i="2"/>
  <c r="BI28" i="2"/>
  <c r="BM28" i="2"/>
  <c r="BJ29" i="2"/>
  <c r="BN29" i="2"/>
  <c r="BK30" i="2"/>
  <c r="BO30" i="2"/>
  <c r="BH31" i="2"/>
  <c r="BL31" i="2"/>
  <c r="BI32" i="2"/>
  <c r="BM32" i="2"/>
  <c r="BJ33" i="2"/>
  <c r="BN33" i="2"/>
  <c r="BK34" i="2"/>
  <c r="BO34" i="2"/>
  <c r="BH35" i="2"/>
  <c r="BL35" i="2"/>
  <c r="BI36" i="2"/>
  <c r="BM36" i="2"/>
  <c r="AP37" i="2"/>
  <c r="AT37" i="2" s="1"/>
  <c r="BJ37" i="2"/>
  <c r="BN37" i="2"/>
  <c r="BK38" i="2"/>
  <c r="BO38" i="2"/>
  <c r="BH39" i="2"/>
  <c r="BL39" i="2"/>
  <c r="BI40" i="2"/>
  <c r="BM40" i="2"/>
  <c r="AP41" i="2"/>
  <c r="AT41" i="2" s="1"/>
  <c r="BJ41" i="2"/>
  <c r="BN41" i="2"/>
  <c r="BK42" i="2"/>
  <c r="BO42" i="2"/>
  <c r="BH43" i="2"/>
  <c r="BL43" i="2"/>
  <c r="BI44" i="2"/>
  <c r="BM44" i="2"/>
  <c r="AP45" i="2"/>
  <c r="AT45" i="2" s="1"/>
  <c r="BJ45" i="2"/>
  <c r="BN45" i="2"/>
  <c r="BK46" i="2"/>
  <c r="BO46" i="2"/>
  <c r="BH47" i="2"/>
  <c r="BL47" i="2"/>
  <c r="BI48" i="2"/>
  <c r="BM48" i="2"/>
  <c r="AP49" i="2"/>
  <c r="AT49" i="2" s="1"/>
  <c r="BJ49" i="2"/>
  <c r="BN49" i="2"/>
  <c r="BK50" i="2"/>
  <c r="BO50" i="2"/>
  <c r="BH51" i="2"/>
  <c r="BL51" i="2"/>
  <c r="BI52" i="2"/>
  <c r="BM52" i="2"/>
  <c r="AP53" i="2"/>
  <c r="AT53" i="2" s="1"/>
  <c r="BJ53" i="2"/>
  <c r="BN53" i="2"/>
  <c r="BK54" i="2"/>
  <c r="BO54" i="2"/>
  <c r="BH55" i="2"/>
  <c r="BL55" i="2"/>
  <c r="AO56" i="2"/>
  <c r="AS56" i="2" s="1"/>
  <c r="BI56" i="2"/>
  <c r="BM56" i="2"/>
  <c r="AP57" i="2"/>
  <c r="AT57" i="2" s="1"/>
  <c r="BJ57" i="2"/>
  <c r="BN57" i="2"/>
  <c r="BK58" i="2"/>
  <c r="BO58" i="2"/>
  <c r="BH59" i="2"/>
  <c r="BL59" i="2"/>
  <c r="AO60" i="2"/>
  <c r="AS60" i="2" s="1"/>
  <c r="BI60" i="2"/>
  <c r="BM60" i="2"/>
  <c r="AP61" i="2"/>
  <c r="AT61" i="2" s="1"/>
  <c r="BJ61" i="2"/>
  <c r="BN61" i="2"/>
  <c r="BK62" i="2"/>
  <c r="BO62" i="2"/>
  <c r="BH63" i="2"/>
  <c r="BL63" i="2"/>
  <c r="AO64" i="2"/>
  <c r="AS64" i="2" s="1"/>
  <c r="BI64" i="2"/>
  <c r="BM64" i="2"/>
  <c r="AP65" i="2"/>
  <c r="AT65" i="2" s="1"/>
  <c r="BJ65" i="2"/>
  <c r="BN65" i="2"/>
  <c r="BA66" i="2"/>
  <c r="BM66" i="2"/>
  <c r="BS66" i="2"/>
  <c r="AO67" i="2"/>
  <c r="AS67" i="2" s="1"/>
  <c r="BA67" i="2"/>
  <c r="BL67" i="2"/>
  <c r="BQ67" i="2"/>
  <c r="BJ68" i="2"/>
  <c r="BQ69" i="2"/>
  <c r="BJ69" i="2"/>
  <c r="BM70" i="2"/>
  <c r="BS70" i="2"/>
  <c r="AO71" i="2"/>
  <c r="AS71" i="2" s="1"/>
  <c r="BA71" i="2"/>
  <c r="BL71" i="2"/>
  <c r="BQ71" i="2"/>
  <c r="BJ72" i="2"/>
  <c r="BQ73" i="2"/>
  <c r="BJ73" i="2"/>
  <c r="BM74" i="2"/>
  <c r="BS74" i="2"/>
  <c r="AO75" i="2"/>
  <c r="AS75" i="2" s="1"/>
  <c r="BA75" i="2"/>
  <c r="BL75" i="2"/>
  <c r="BQ75" i="2"/>
  <c r="BJ76" i="2"/>
  <c r="BQ77" i="2"/>
  <c r="BJ77" i="2"/>
  <c r="BM78" i="2"/>
  <c r="BS78" i="2"/>
  <c r="AO79" i="2"/>
  <c r="AS79" i="2" s="1"/>
  <c r="BA79" i="2"/>
  <c r="BL79" i="2"/>
  <c r="BQ79" i="2"/>
  <c r="BJ80" i="2"/>
  <c r="BQ81" i="2"/>
  <c r="BJ81" i="2"/>
  <c r="BM82" i="2"/>
  <c r="BS82" i="2"/>
  <c r="AO83" i="2"/>
  <c r="AS83" i="2" s="1"/>
  <c r="BA83" i="2"/>
  <c r="BL83" i="2"/>
  <c r="BQ83" i="2"/>
  <c r="BJ84" i="2"/>
  <c r="BQ85" i="2"/>
  <c r="BJ85" i="2"/>
  <c r="BM86" i="2"/>
  <c r="BS86" i="2"/>
  <c r="AP87" i="2"/>
  <c r="AT87" i="2" s="1"/>
  <c r="BR87" i="2"/>
  <c r="AP88" i="2"/>
  <c r="AT88" i="2" s="1"/>
  <c r="BK88" i="2"/>
  <c r="BR88" i="2"/>
  <c r="AO89" i="2"/>
  <c r="AS89" i="2" s="1"/>
  <c r="BH89" i="2"/>
  <c r="BI89" i="2"/>
  <c r="AN90" i="2"/>
  <c r="AR90" i="2" s="1"/>
  <c r="BL90" i="2"/>
  <c r="BH90" i="2"/>
  <c r="BN90" i="2"/>
  <c r="AZ91" i="2"/>
  <c r="BO91" i="2"/>
  <c r="BN91" i="2"/>
  <c r="BN92" i="2"/>
  <c r="BR93" i="2"/>
  <c r="BN94" i="2"/>
  <c r="BN95" i="2"/>
  <c r="BJ95" i="2"/>
  <c r="BN96" i="2"/>
  <c r="BJ96" i="2"/>
  <c r="BB97" i="2"/>
  <c r="BR97" i="2"/>
  <c r="BI98" i="2"/>
  <c r="BN102" i="2"/>
  <c r="BO103" i="2"/>
  <c r="BK103" i="2"/>
  <c r="BS103" i="2"/>
  <c r="AR105" i="2"/>
  <c r="AN106" i="2"/>
  <c r="AR106" i="2" s="1"/>
  <c r="BH107" i="2"/>
  <c r="AZ108" i="2"/>
  <c r="BH108" i="2"/>
  <c r="BI108" i="2"/>
  <c r="BR109" i="2"/>
  <c r="BN114" i="2"/>
  <c r="BO114" i="2"/>
  <c r="BH54" i="2"/>
  <c r="BL54" i="2"/>
  <c r="BI55" i="2"/>
  <c r="BM55" i="2"/>
  <c r="BJ56" i="2"/>
  <c r="BN56" i="2"/>
  <c r="BK57" i="2"/>
  <c r="BO57" i="2"/>
  <c r="AN58" i="2"/>
  <c r="AR58" i="2" s="1"/>
  <c r="BH58" i="2"/>
  <c r="BL58" i="2"/>
  <c r="BI59" i="2"/>
  <c r="BM59" i="2"/>
  <c r="BJ60" i="2"/>
  <c r="BN60" i="2"/>
  <c r="BK61" i="2"/>
  <c r="BO61" i="2"/>
  <c r="AN62" i="2"/>
  <c r="AR62" i="2" s="1"/>
  <c r="BH62" i="2"/>
  <c r="BL62" i="2"/>
  <c r="BI63" i="2"/>
  <c r="BM63" i="2"/>
  <c r="BJ64" i="2"/>
  <c r="BN64" i="2"/>
  <c r="BK65" i="2"/>
  <c r="BO65" i="2"/>
  <c r="AN66" i="2"/>
  <c r="AR66" i="2" s="1"/>
  <c r="BI66" i="2"/>
  <c r="BH67" i="2"/>
  <c r="BP69" i="2"/>
  <c r="BI70" i="2"/>
  <c r="BH71" i="2"/>
  <c r="BA72" i="2"/>
  <c r="BP73" i="2"/>
  <c r="BI74" i="2"/>
  <c r="BO74" i="2"/>
  <c r="AP75" i="2"/>
  <c r="AT75" i="2" s="1"/>
  <c r="BH75" i="2"/>
  <c r="BR75" i="2"/>
  <c r="BA76" i="2"/>
  <c r="BP77" i="2"/>
  <c r="BO78" i="2"/>
  <c r="AP79" i="2"/>
  <c r="AT79" i="2" s="1"/>
  <c r="BH79" i="2"/>
  <c r="BR79" i="2"/>
  <c r="AS80" i="2"/>
  <c r="BA80" i="2"/>
  <c r="BP81" i="2"/>
  <c r="BO82" i="2"/>
  <c r="AP83" i="2"/>
  <c r="AT83" i="2" s="1"/>
  <c r="BR83" i="2"/>
  <c r="BA84" i="2"/>
  <c r="BP85" i="2"/>
  <c r="BO86" i="2"/>
  <c r="BL88" i="2"/>
  <c r="BK89" i="2"/>
  <c r="BQ89" i="2"/>
  <c r="BI90" i="2"/>
  <c r="AN92" i="2"/>
  <c r="AR92" i="2" s="1"/>
  <c r="BH92" i="2"/>
  <c r="AN93" i="2"/>
  <c r="AR93" i="2" s="1"/>
  <c r="BO93" i="2"/>
  <c r="BP94" i="2"/>
  <c r="BV94" i="2" s="1"/>
  <c r="BL94" i="2"/>
  <c r="BH94" i="2"/>
  <c r="BS95" i="2"/>
  <c r="BO95" i="2"/>
  <c r="BS96" i="2"/>
  <c r="BO96" i="2"/>
  <c r="BM98" i="2"/>
  <c r="AO100" i="2"/>
  <c r="AS100" i="2" s="1"/>
  <c r="AP100" i="2"/>
  <c r="AT100" i="2" s="1"/>
  <c r="AN100" i="2"/>
  <c r="AR100" i="2" s="1"/>
  <c r="AP101" i="2"/>
  <c r="AT101" i="2" s="1"/>
  <c r="AO101" i="2"/>
  <c r="AS101" i="2" s="1"/>
  <c r="AN101" i="2"/>
  <c r="AR101" i="2" s="1"/>
  <c r="BQ101" i="2"/>
  <c r="BM101" i="2"/>
  <c r="BP102" i="2"/>
  <c r="BL102" i="2"/>
  <c r="BH102" i="2"/>
  <c r="BH103" i="2"/>
  <c r="BQ105" i="2"/>
  <c r="BM105" i="2"/>
  <c r="BJ105" i="2"/>
  <c r="BS109" i="2"/>
  <c r="BJ35" i="2"/>
  <c r="BN35" i="2"/>
  <c r="BK36" i="2"/>
  <c r="BO36" i="2"/>
  <c r="BH37" i="2"/>
  <c r="BL37" i="2"/>
  <c r="BI38" i="2"/>
  <c r="BM38" i="2"/>
  <c r="BJ39" i="2"/>
  <c r="BN39" i="2"/>
  <c r="BK40" i="2"/>
  <c r="BO40" i="2"/>
  <c r="BH41" i="2"/>
  <c r="BL41" i="2"/>
  <c r="BI42" i="2"/>
  <c r="BM42" i="2"/>
  <c r="BJ43" i="2"/>
  <c r="BN43" i="2"/>
  <c r="BK44" i="2"/>
  <c r="BO44" i="2"/>
  <c r="BH45" i="2"/>
  <c r="BL45" i="2"/>
  <c r="BI46" i="2"/>
  <c r="BM46" i="2"/>
  <c r="BJ47" i="2"/>
  <c r="BN47" i="2"/>
  <c r="BK48" i="2"/>
  <c r="BO48" i="2"/>
  <c r="BH49" i="2"/>
  <c r="BL49" i="2"/>
  <c r="BI50" i="2"/>
  <c r="BM50" i="2"/>
  <c r="BJ51" i="2"/>
  <c r="BN51" i="2"/>
  <c r="BK52" i="2"/>
  <c r="BO52" i="2"/>
  <c r="BH53" i="2"/>
  <c r="BL53" i="2"/>
  <c r="BI54" i="2"/>
  <c r="BM54" i="2"/>
  <c r="BJ55" i="2"/>
  <c r="BN55" i="2"/>
  <c r="BK56" i="2"/>
  <c r="BO56" i="2"/>
  <c r="BH57" i="2"/>
  <c r="BL57" i="2"/>
  <c r="AO58" i="2"/>
  <c r="AS58" i="2" s="1"/>
  <c r="BI58" i="2"/>
  <c r="BM58" i="2"/>
  <c r="BJ59" i="2"/>
  <c r="BN59" i="2"/>
  <c r="BK60" i="2"/>
  <c r="BO60" i="2"/>
  <c r="BH61" i="2"/>
  <c r="BL61" i="2"/>
  <c r="AO62" i="2"/>
  <c r="AS62" i="2" s="1"/>
  <c r="BI62" i="2"/>
  <c r="BM62" i="2"/>
  <c r="BJ63" i="2"/>
  <c r="BN63" i="2"/>
  <c r="BK64" i="2"/>
  <c r="BO64" i="2"/>
  <c r="BH65" i="2"/>
  <c r="BL65" i="2"/>
  <c r="AO66" i="2"/>
  <c r="AS66" i="2" s="1"/>
  <c r="BN67" i="2"/>
  <c r="BR68" i="2"/>
  <c r="AN69" i="2"/>
  <c r="AR69" i="2" s="1"/>
  <c r="BB69" i="2"/>
  <c r="BL69" i="2"/>
  <c r="BR69" i="2"/>
  <c r="AN70" i="2"/>
  <c r="AR70" i="2" s="1"/>
  <c r="BR70" i="2"/>
  <c r="BN71" i="2"/>
  <c r="BR72" i="2"/>
  <c r="AN73" i="2"/>
  <c r="AR73" i="2" s="1"/>
  <c r="BB73" i="2"/>
  <c r="BL73" i="2"/>
  <c r="BR73" i="2"/>
  <c r="AN74" i="2"/>
  <c r="AR74" i="2" s="1"/>
  <c r="BR74" i="2"/>
  <c r="BN75" i="2"/>
  <c r="BM76" i="2"/>
  <c r="AN77" i="2"/>
  <c r="AR77" i="2" s="1"/>
  <c r="BB77" i="2"/>
  <c r="BL77" i="2"/>
  <c r="AN78" i="2"/>
  <c r="AR78" i="2" s="1"/>
  <c r="BR78" i="2"/>
  <c r="BP78" i="2"/>
  <c r="BN79" i="2"/>
  <c r="BM80" i="2"/>
  <c r="AN81" i="2"/>
  <c r="AR81" i="2" s="1"/>
  <c r="BB81" i="2"/>
  <c r="BL81" i="2"/>
  <c r="AN82" i="2"/>
  <c r="AR82" i="2" s="1"/>
  <c r="BR82" i="2"/>
  <c r="BP82" i="2"/>
  <c r="BN83" i="2"/>
  <c r="BM84" i="2"/>
  <c r="AN85" i="2"/>
  <c r="AR85" i="2" s="1"/>
  <c r="BB85" i="2"/>
  <c r="BL85" i="2"/>
  <c r="AN86" i="2"/>
  <c r="AR86" i="2" s="1"/>
  <c r="BR86" i="2"/>
  <c r="BP86" i="2"/>
  <c r="BO87" i="2"/>
  <c r="BN87" i="2"/>
  <c r="BN88" i="2"/>
  <c r="BR89" i="2"/>
  <c r="AS90" i="2"/>
  <c r="BJ90" i="2"/>
  <c r="BR91" i="2"/>
  <c r="AP92" i="2"/>
  <c r="AT92" i="2" s="1"/>
  <c r="BR92" i="2"/>
  <c r="AO93" i="2"/>
  <c r="AS93" i="2" s="1"/>
  <c r="BH93" i="2"/>
  <c r="BI93" i="2"/>
  <c r="AN94" i="2"/>
  <c r="AR94" i="2" s="1"/>
  <c r="BI94" i="2"/>
  <c r="BK95" i="2"/>
  <c r="BK96" i="2"/>
  <c r="BN98" i="2"/>
  <c r="BN99" i="2"/>
  <c r="BJ99" i="2"/>
  <c r="BN100" i="2"/>
  <c r="BJ100" i="2"/>
  <c r="BI102" i="2"/>
  <c r="AP104" i="2"/>
  <c r="AT104" i="2" s="1"/>
  <c r="AO104" i="2"/>
  <c r="AS104" i="2" s="1"/>
  <c r="AN104" i="2"/>
  <c r="AR104" i="2" s="1"/>
  <c r="AN108" i="2"/>
  <c r="AR108" i="2" s="1"/>
  <c r="BJ112" i="2"/>
  <c r="BS113" i="2"/>
  <c r="BK113" i="2"/>
  <c r="BO113" i="2"/>
  <c r="BI53" i="2"/>
  <c r="BM53" i="2"/>
  <c r="BJ54" i="2"/>
  <c r="BN54" i="2"/>
  <c r="BK55" i="2"/>
  <c r="BO55" i="2"/>
  <c r="BH56" i="2"/>
  <c r="BL56" i="2"/>
  <c r="BI57" i="2"/>
  <c r="BM57" i="2"/>
  <c r="BJ58" i="2"/>
  <c r="BN58" i="2"/>
  <c r="BK59" i="2"/>
  <c r="BO59" i="2"/>
  <c r="BH60" i="2"/>
  <c r="BT60" i="2" s="1"/>
  <c r="BL60" i="2"/>
  <c r="BI61" i="2"/>
  <c r="BM61" i="2"/>
  <c r="BJ62" i="2"/>
  <c r="BN62" i="2"/>
  <c r="BK63" i="2"/>
  <c r="BO63" i="2"/>
  <c r="BH64" i="2"/>
  <c r="BL64" i="2"/>
  <c r="BI65" i="2"/>
  <c r="BM65" i="2"/>
  <c r="BB78" i="2"/>
  <c r="BB82" i="2"/>
  <c r="AO87" i="2"/>
  <c r="AS87" i="2" s="1"/>
  <c r="AN88" i="2"/>
  <c r="AR88" i="2" s="1"/>
  <c r="BH88" i="2"/>
  <c r="AN89" i="2"/>
  <c r="AR89" i="2" s="1"/>
  <c r="BO89" i="2"/>
  <c r="BM90" i="2"/>
  <c r="BA91" i="2"/>
  <c r="BQ93" i="2"/>
  <c r="AO96" i="2"/>
  <c r="AS96" i="2" s="1"/>
  <c r="AP96" i="2"/>
  <c r="AT96" i="2" s="1"/>
  <c r="AN96" i="2"/>
  <c r="AR96" i="2" s="1"/>
  <c r="AP97" i="2"/>
  <c r="AT97" i="2" s="1"/>
  <c r="AO97" i="2"/>
  <c r="AS97" i="2" s="1"/>
  <c r="AN97" i="2"/>
  <c r="AR97" i="2" s="1"/>
  <c r="BQ97" i="2"/>
  <c r="BM97" i="2"/>
  <c r="BP98" i="2"/>
  <c r="BL98" i="2"/>
  <c r="BH98" i="2"/>
  <c r="BS99" i="2"/>
  <c r="BO99" i="2"/>
  <c r="BS100" i="2"/>
  <c r="BO100" i="2"/>
  <c r="BR104" i="2"/>
  <c r="BJ104" i="2"/>
  <c r="BQ109" i="2"/>
  <c r="BI109" i="2"/>
  <c r="BM109" i="2"/>
  <c r="BK110" i="2"/>
  <c r="BO110" i="2"/>
  <c r="BJ66" i="2"/>
  <c r="BN66" i="2"/>
  <c r="BK67" i="2"/>
  <c r="BO67" i="2"/>
  <c r="BH68" i="2"/>
  <c r="BL68" i="2"/>
  <c r="BU68" i="2" s="1"/>
  <c r="BI69" i="2"/>
  <c r="BM69" i="2"/>
  <c r="BJ70" i="2"/>
  <c r="BN70" i="2"/>
  <c r="BK71" i="2"/>
  <c r="BO71" i="2"/>
  <c r="BH72" i="2"/>
  <c r="BL72" i="2"/>
  <c r="BI73" i="2"/>
  <c r="BM73" i="2"/>
  <c r="BJ74" i="2"/>
  <c r="BN74" i="2"/>
  <c r="BK75" i="2"/>
  <c r="BO75" i="2"/>
  <c r="BH76" i="2"/>
  <c r="BL76" i="2"/>
  <c r="BI77" i="2"/>
  <c r="BM77" i="2"/>
  <c r="BJ78" i="2"/>
  <c r="BN78" i="2"/>
  <c r="BK79" i="2"/>
  <c r="BO79" i="2"/>
  <c r="BH80" i="2"/>
  <c r="BL80" i="2"/>
  <c r="BI81" i="2"/>
  <c r="BM81" i="2"/>
  <c r="BJ82" i="2"/>
  <c r="BN82" i="2"/>
  <c r="BK83" i="2"/>
  <c r="BO83" i="2"/>
  <c r="BH84" i="2"/>
  <c r="BL84" i="2"/>
  <c r="BI85" i="2"/>
  <c r="BM85" i="2"/>
  <c r="BJ86" i="2"/>
  <c r="BN86" i="2"/>
  <c r="BQ88" i="2"/>
  <c r="BQ92" i="2"/>
  <c r="BQ96" i="2"/>
  <c r="AO98" i="2"/>
  <c r="AS98" i="2" s="1"/>
  <c r="BQ100" i="2"/>
  <c r="AO102" i="2"/>
  <c r="AS102" i="2" s="1"/>
  <c r="BR103" i="2"/>
  <c r="BQ104" i="2"/>
  <c r="BV104" i="2" s="1"/>
  <c r="BB105" i="2"/>
  <c r="BK105" i="2"/>
  <c r="BH106" i="2"/>
  <c r="BO106" i="2"/>
  <c r="AN107" i="2"/>
  <c r="AR107" i="2" s="1"/>
  <c r="BA109" i="2"/>
  <c r="BP109" i="2"/>
  <c r="BO109" i="2"/>
  <c r="AS110" i="2"/>
  <c r="AN110" i="2"/>
  <c r="AR110" i="2" s="1"/>
  <c r="BA110" i="2"/>
  <c r="AO111" i="2"/>
  <c r="AS111" i="2" s="1"/>
  <c r="BH111" i="2"/>
  <c r="AN112" i="2"/>
  <c r="AR112" i="2" s="1"/>
  <c r="AZ113" i="2"/>
  <c r="BS114" i="2"/>
  <c r="BK114" i="2"/>
  <c r="AZ117" i="2"/>
  <c r="BS117" i="2"/>
  <c r="AS118" i="2"/>
  <c r="AZ120" i="2"/>
  <c r="BH120" i="2"/>
  <c r="BR121" i="2"/>
  <c r="BB121" i="2"/>
  <c r="BJ116" i="2"/>
  <c r="BR117" i="2"/>
  <c r="BB117" i="2"/>
  <c r="BI121" i="2"/>
  <c r="BM121" i="2"/>
  <c r="BQ121" i="2"/>
  <c r="BN122" i="2"/>
  <c r="BL122" i="2"/>
  <c r="BA122" i="2"/>
  <c r="AP115" i="2"/>
  <c r="AT115" i="2" s="1"/>
  <c r="AO115" i="2"/>
  <c r="AS115" i="2" s="1"/>
  <c r="AN115" i="2"/>
  <c r="AR115" i="2" s="1"/>
  <c r="BH115" i="2"/>
  <c r="BI117" i="2"/>
  <c r="BM117" i="2"/>
  <c r="BQ117" i="2"/>
  <c r="BN118" i="2"/>
  <c r="BL118" i="2"/>
  <c r="BA118" i="2"/>
  <c r="BL119" i="2"/>
  <c r="BP119" i="2"/>
  <c r="BV119" i="2" s="1"/>
  <c r="BH119" i="2"/>
  <c r="BI103" i="2"/>
  <c r="BH104" i="2"/>
  <c r="BQ108" i="2"/>
  <c r="BV108" i="2" s="1"/>
  <c r="BH110" i="2"/>
  <c r="AN111" i="2"/>
  <c r="AR111" i="2" s="1"/>
  <c r="AZ112" i="2"/>
  <c r="BH112" i="2"/>
  <c r="BI113" i="2"/>
  <c r="BQ113" i="2"/>
  <c r="BM113" i="2"/>
  <c r="AO114" i="2"/>
  <c r="AS114" i="2" s="1"/>
  <c r="AP114" i="2"/>
  <c r="AT114" i="2" s="1"/>
  <c r="AN114" i="2"/>
  <c r="AR114" i="2" s="1"/>
  <c r="AZ116" i="2"/>
  <c r="BH116" i="2"/>
  <c r="AS122" i="2"/>
  <c r="BH87" i="2"/>
  <c r="BL87" i="2"/>
  <c r="BI88" i="2"/>
  <c r="BM88" i="2"/>
  <c r="BJ89" i="2"/>
  <c r="BN89" i="2"/>
  <c r="BK90" i="2"/>
  <c r="BO90" i="2"/>
  <c r="BH91" i="2"/>
  <c r="BT91" i="2" s="1"/>
  <c r="BL91" i="2"/>
  <c r="BI92" i="2"/>
  <c r="BM92" i="2"/>
  <c r="BJ93" i="2"/>
  <c r="BN93" i="2"/>
  <c r="BK94" i="2"/>
  <c r="BO94" i="2"/>
  <c r="BH95" i="2"/>
  <c r="BL95" i="2"/>
  <c r="BI96" i="2"/>
  <c r="BM96" i="2"/>
  <c r="BJ97" i="2"/>
  <c r="BN97" i="2"/>
  <c r="BK98" i="2"/>
  <c r="BO98" i="2"/>
  <c r="BH99" i="2"/>
  <c r="BL99" i="2"/>
  <c r="BI100" i="2"/>
  <c r="BM100" i="2"/>
  <c r="BJ101" i="2"/>
  <c r="BN101" i="2"/>
  <c r="BK102" i="2"/>
  <c r="BO102" i="2"/>
  <c r="AS109" i="2"/>
  <c r="BR112" i="2"/>
  <c r="AS113" i="2"/>
  <c r="BP114" i="2"/>
  <c r="AP116" i="2"/>
  <c r="AT116" i="2" s="1"/>
  <c r="BR116" i="2"/>
  <c r="AS117" i="2"/>
  <c r="BK117" i="2"/>
  <c r="BK118" i="2"/>
  <c r="BP118" i="2"/>
  <c r="AP120" i="2"/>
  <c r="AT120" i="2" s="1"/>
  <c r="BM120" i="2"/>
  <c r="BR120" i="2"/>
  <c r="BV120" i="2" s="1"/>
  <c r="BK121" i="2"/>
  <c r="BK122" i="2"/>
  <c r="BP122" i="2"/>
  <c r="AP124" i="2"/>
  <c r="AT124" i="2" s="1"/>
  <c r="BM124" i="2"/>
  <c r="BR124" i="2"/>
  <c r="BK125" i="2"/>
  <c r="BQ125" i="2"/>
  <c r="BK126" i="2"/>
  <c r="BP126" i="2"/>
  <c r="AP128" i="2"/>
  <c r="AT128" i="2" s="1"/>
  <c r="BM128" i="2"/>
  <c r="BR128" i="2"/>
  <c r="BK129" i="2"/>
  <c r="BQ129" i="2"/>
  <c r="BK130" i="2"/>
  <c r="BP130" i="2"/>
  <c r="BO131" i="2"/>
  <c r="BS132" i="2"/>
  <c r="BO132" i="2"/>
  <c r="BM133" i="2"/>
  <c r="BM134" i="2"/>
  <c r="BI135" i="2"/>
  <c r="BR135" i="2"/>
  <c r="BQ136" i="2"/>
  <c r="BQ137" i="2"/>
  <c r="BI137" i="2"/>
  <c r="BP137" i="2"/>
  <c r="AR138" i="2"/>
  <c r="BI138" i="2"/>
  <c r="AR139" i="2"/>
  <c r="BB139" i="2"/>
  <c r="BS139" i="2"/>
  <c r="BO139" i="2"/>
  <c r="BS140" i="2"/>
  <c r="BO140" i="2"/>
  <c r="BM141" i="2"/>
  <c r="BM142" i="2"/>
  <c r="BI143" i="2"/>
  <c r="BR143" i="2"/>
  <c r="BQ144" i="2"/>
  <c r="BQ145" i="2"/>
  <c r="BI145" i="2"/>
  <c r="BP145" i="2"/>
  <c r="AR146" i="2"/>
  <c r="BI146" i="2"/>
  <c r="BB147" i="2"/>
  <c r="BS147" i="2"/>
  <c r="BO147" i="2"/>
  <c r="BS148" i="2"/>
  <c r="BV148" i="2" s="1"/>
  <c r="BO148" i="2"/>
  <c r="BM149" i="2"/>
  <c r="BM150" i="2"/>
  <c r="BI151" i="2"/>
  <c r="BR151" i="2"/>
  <c r="BQ152" i="2"/>
  <c r="BQ153" i="2"/>
  <c r="BI153" i="2"/>
  <c r="BP153" i="2"/>
  <c r="BI154" i="2"/>
  <c r="AR155" i="2"/>
  <c r="BB155" i="2"/>
  <c r="BS155" i="2"/>
  <c r="BO155" i="2"/>
  <c r="BP157" i="2"/>
  <c r="BH157" i="2"/>
  <c r="BL157" i="2"/>
  <c r="AN118" i="2"/>
  <c r="AR118" i="2" s="1"/>
  <c r="AN119" i="2"/>
  <c r="AR119" i="2" s="1"/>
  <c r="AN122" i="2"/>
  <c r="AR122" i="2" s="1"/>
  <c r="AN123" i="2"/>
  <c r="AR123" i="2" s="1"/>
  <c r="BP123" i="2"/>
  <c r="BV123" i="2" s="1"/>
  <c r="BB125" i="2"/>
  <c r="BM125" i="2"/>
  <c r="BR125" i="2"/>
  <c r="AN126" i="2"/>
  <c r="AR126" i="2" s="1"/>
  <c r="BL126" i="2"/>
  <c r="AN127" i="2"/>
  <c r="AR127" i="2" s="1"/>
  <c r="BP127" i="2"/>
  <c r="BB129" i="2"/>
  <c r="BM129" i="2"/>
  <c r="BR129" i="2"/>
  <c r="AN130" i="2"/>
  <c r="AR130" i="2" s="1"/>
  <c r="BL130" i="2"/>
  <c r="AN131" i="2"/>
  <c r="AR131" i="2" s="1"/>
  <c r="BK131" i="2"/>
  <c r="AO132" i="2"/>
  <c r="AS132" i="2" s="1"/>
  <c r="AP132" i="2"/>
  <c r="AT132" i="2" s="1"/>
  <c r="AN132" i="2"/>
  <c r="AR132" i="2" s="1"/>
  <c r="BJ132" i="2"/>
  <c r="AP133" i="2"/>
  <c r="AT133" i="2" s="1"/>
  <c r="AO133" i="2"/>
  <c r="AS133" i="2" s="1"/>
  <c r="AN133" i="2"/>
  <c r="AR133" i="2" s="1"/>
  <c r="BH133" i="2"/>
  <c r="AZ134" i="2"/>
  <c r="BH134" i="2"/>
  <c r="BA136" i="2"/>
  <c r="BN136" i="2"/>
  <c r="BJ138" i="2"/>
  <c r="BL138" i="2"/>
  <c r="BJ139" i="2"/>
  <c r="AO140" i="2"/>
  <c r="AS140" i="2" s="1"/>
  <c r="AP140" i="2"/>
  <c r="AT140" i="2" s="1"/>
  <c r="AN140" i="2"/>
  <c r="AR140" i="2" s="1"/>
  <c r="BJ140" i="2"/>
  <c r="AP141" i="2"/>
  <c r="AT141" i="2" s="1"/>
  <c r="AO141" i="2"/>
  <c r="AS141" i="2" s="1"/>
  <c r="AN141" i="2"/>
  <c r="AR141" i="2" s="1"/>
  <c r="BH141" i="2"/>
  <c r="AZ142" i="2"/>
  <c r="BH142" i="2"/>
  <c r="BA144" i="2"/>
  <c r="BN144" i="2"/>
  <c r="BJ146" i="2"/>
  <c r="BL146" i="2"/>
  <c r="BJ147" i="2"/>
  <c r="AO148" i="2"/>
  <c r="AS148" i="2" s="1"/>
  <c r="AP148" i="2"/>
  <c r="AT148" i="2" s="1"/>
  <c r="AN148" i="2"/>
  <c r="AR148" i="2" s="1"/>
  <c r="BJ148" i="2"/>
  <c r="AP149" i="2"/>
  <c r="AT149" i="2" s="1"/>
  <c r="AO149" i="2"/>
  <c r="AS149" i="2" s="1"/>
  <c r="AN149" i="2"/>
  <c r="AR149" i="2" s="1"/>
  <c r="BH149" i="2"/>
  <c r="AZ150" i="2"/>
  <c r="BH150" i="2"/>
  <c r="BA152" i="2"/>
  <c r="BN152" i="2"/>
  <c r="BJ154" i="2"/>
  <c r="BL154" i="2"/>
  <c r="BJ155" i="2"/>
  <c r="AO156" i="2"/>
  <c r="AS156" i="2" s="1"/>
  <c r="AP156" i="2"/>
  <c r="AT156" i="2" s="1"/>
  <c r="AN156" i="2"/>
  <c r="AR156" i="2" s="1"/>
  <c r="BL156" i="2"/>
  <c r="AP157" i="2"/>
  <c r="AT157" i="2" s="1"/>
  <c r="AO157" i="2"/>
  <c r="AS157" i="2" s="1"/>
  <c r="AN157" i="2"/>
  <c r="AR157" i="2" s="1"/>
  <c r="BP113" i="2"/>
  <c r="BP117" i="2"/>
  <c r="AP118" i="2"/>
  <c r="AT118" i="2" s="1"/>
  <c r="AO119" i="2"/>
  <c r="AS119" i="2" s="1"/>
  <c r="BP121" i="2"/>
  <c r="AP122" i="2"/>
  <c r="AT122" i="2" s="1"/>
  <c r="AO123" i="2"/>
  <c r="AS123" i="2" s="1"/>
  <c r="BL123" i="2"/>
  <c r="BP125" i="2"/>
  <c r="AP126" i="2"/>
  <c r="AT126" i="2" s="1"/>
  <c r="BN126" i="2"/>
  <c r="AO127" i="2"/>
  <c r="AS127" i="2" s="1"/>
  <c r="BL127" i="2"/>
  <c r="BP129" i="2"/>
  <c r="AP130" i="2"/>
  <c r="AT130" i="2" s="1"/>
  <c r="BN130" i="2"/>
  <c r="AO131" i="2"/>
  <c r="AS131" i="2" s="1"/>
  <c r="BL131" i="2"/>
  <c r="BI133" i="2"/>
  <c r="BP133" i="2"/>
  <c r="BI134" i="2"/>
  <c r="AR135" i="2"/>
  <c r="BS135" i="2"/>
  <c r="BO135" i="2"/>
  <c r="BS136" i="2"/>
  <c r="BO136" i="2"/>
  <c r="BA138" i="2"/>
  <c r="BI139" i="2"/>
  <c r="BR139" i="2"/>
  <c r="BI141" i="2"/>
  <c r="BP141" i="2"/>
  <c r="BI142" i="2"/>
  <c r="BS143" i="2"/>
  <c r="BO143" i="2"/>
  <c r="BS144" i="2"/>
  <c r="BO144" i="2"/>
  <c r="BA146" i="2"/>
  <c r="BI147" i="2"/>
  <c r="BR147" i="2"/>
  <c r="BI149" i="2"/>
  <c r="BP149" i="2"/>
  <c r="AR150" i="2"/>
  <c r="BI150" i="2"/>
  <c r="AR151" i="2"/>
  <c r="BS151" i="2"/>
  <c r="BO151" i="2"/>
  <c r="BS152" i="2"/>
  <c r="BO152" i="2"/>
  <c r="BA154" i="2"/>
  <c r="BI155" i="2"/>
  <c r="BR155" i="2"/>
  <c r="BN156" i="2"/>
  <c r="BH131" i="2"/>
  <c r="BA132" i="2"/>
  <c r="BN132" i="2"/>
  <c r="BJ134" i="2"/>
  <c r="AO136" i="2"/>
  <c r="AS136" i="2" s="1"/>
  <c r="AP136" i="2"/>
  <c r="AT136" i="2" s="1"/>
  <c r="AN136" i="2"/>
  <c r="AR136" i="2" s="1"/>
  <c r="AP137" i="2"/>
  <c r="AT137" i="2" s="1"/>
  <c r="AO137" i="2"/>
  <c r="AS137" i="2" s="1"/>
  <c r="AN137" i="2"/>
  <c r="AR137" i="2" s="1"/>
  <c r="BH137" i="2"/>
  <c r="BH138" i="2"/>
  <c r="BA140" i="2"/>
  <c r="BN140" i="2"/>
  <c r="BJ142" i="2"/>
  <c r="AO144" i="2"/>
  <c r="AS144" i="2" s="1"/>
  <c r="AP144" i="2"/>
  <c r="AT144" i="2" s="1"/>
  <c r="AN144" i="2"/>
  <c r="AR144" i="2" s="1"/>
  <c r="AP145" i="2"/>
  <c r="AT145" i="2" s="1"/>
  <c r="AO145" i="2"/>
  <c r="AS145" i="2" s="1"/>
  <c r="AN145" i="2"/>
  <c r="AR145" i="2" s="1"/>
  <c r="BH145" i="2"/>
  <c r="BH146" i="2"/>
  <c r="BA148" i="2"/>
  <c r="BN148" i="2"/>
  <c r="BJ150" i="2"/>
  <c r="AO152" i="2"/>
  <c r="AS152" i="2" s="1"/>
  <c r="AP152" i="2"/>
  <c r="AT152" i="2" s="1"/>
  <c r="AN152" i="2"/>
  <c r="AR152" i="2" s="1"/>
  <c r="AP153" i="2"/>
  <c r="AT153" i="2" s="1"/>
  <c r="AO153" i="2"/>
  <c r="AS153" i="2" s="1"/>
  <c r="AN153" i="2"/>
  <c r="AR153" i="2" s="1"/>
  <c r="BH153" i="2"/>
  <c r="BH154" i="2"/>
  <c r="BK156" i="2"/>
  <c r="BS156" i="2"/>
  <c r="BJ103" i="2"/>
  <c r="BN103" i="2"/>
  <c r="BK104" i="2"/>
  <c r="BO104" i="2"/>
  <c r="BH105" i="2"/>
  <c r="BL105" i="2"/>
  <c r="BI106" i="2"/>
  <c r="BM106" i="2"/>
  <c r="BJ107" i="2"/>
  <c r="BN107" i="2"/>
  <c r="BK108" i="2"/>
  <c r="BO108" i="2"/>
  <c r="BH109" i="2"/>
  <c r="BL109" i="2"/>
  <c r="BI110" i="2"/>
  <c r="BM110" i="2"/>
  <c r="BJ111" i="2"/>
  <c r="BN111" i="2"/>
  <c r="BK112" i="2"/>
  <c r="BO112" i="2"/>
  <c r="BH113" i="2"/>
  <c r="BL113" i="2"/>
  <c r="BI114" i="2"/>
  <c r="BM114" i="2"/>
  <c r="BJ115" i="2"/>
  <c r="BN115" i="2"/>
  <c r="BK116" i="2"/>
  <c r="BO116" i="2"/>
  <c r="BH117" i="2"/>
  <c r="BL117" i="2"/>
  <c r="BI118" i="2"/>
  <c r="BM118" i="2"/>
  <c r="BJ119" i="2"/>
  <c r="BN119" i="2"/>
  <c r="BK120" i="2"/>
  <c r="BO120" i="2"/>
  <c r="BH121" i="2"/>
  <c r="BL121" i="2"/>
  <c r="BI122" i="2"/>
  <c r="BM122" i="2"/>
  <c r="BJ123" i="2"/>
  <c r="BN123" i="2"/>
  <c r="BK124" i="2"/>
  <c r="BO124" i="2"/>
  <c r="BH125" i="2"/>
  <c r="BL125" i="2"/>
  <c r="BI126" i="2"/>
  <c r="BM126" i="2"/>
  <c r="BJ127" i="2"/>
  <c r="BN127" i="2"/>
  <c r="BK128" i="2"/>
  <c r="BO128" i="2"/>
  <c r="BH129" i="2"/>
  <c r="BL129" i="2"/>
  <c r="BI130" i="2"/>
  <c r="BM130" i="2"/>
  <c r="BJ131" i="2"/>
  <c r="BP135" i="2"/>
  <c r="BP139" i="2"/>
  <c r="BP143" i="2"/>
  <c r="BP147" i="2"/>
  <c r="BP151" i="2"/>
  <c r="BP155" i="2"/>
  <c r="BQ157" i="2"/>
  <c r="BP158" i="2"/>
  <c r="BP159" i="2"/>
  <c r="BI159" i="2"/>
  <c r="BS159" i="2"/>
  <c r="AP160" i="2"/>
  <c r="AT160" i="2" s="1"/>
  <c r="BN160" i="2"/>
  <c r="BS160" i="2"/>
  <c r="AO161" i="2"/>
  <c r="AS161" i="2" s="1"/>
  <c r="BS161" i="2"/>
  <c r="BO161" i="2"/>
  <c r="BK161" i="2"/>
  <c r="BM161" i="2"/>
  <c r="BI162" i="2"/>
  <c r="BR162" i="2"/>
  <c r="BQ163" i="2"/>
  <c r="BH164" i="2"/>
  <c r="BP164" i="2"/>
  <c r="BJ165" i="2"/>
  <c r="BR166" i="2"/>
  <c r="BB166" i="2"/>
  <c r="BP168" i="2"/>
  <c r="BL168" i="2"/>
  <c r="BH168" i="2"/>
  <c r="BI169" i="2"/>
  <c r="BM170" i="2"/>
  <c r="BQ170" i="2"/>
  <c r="BI170" i="2"/>
  <c r="BL171" i="2"/>
  <c r="BA171" i="2"/>
  <c r="BN171" i="2"/>
  <c r="AR173" i="2"/>
  <c r="BJ173" i="2"/>
  <c r="AS179" i="2"/>
  <c r="BQ158" i="2"/>
  <c r="AZ159" i="2"/>
  <c r="BO159" i="2"/>
  <c r="BO160" i="2"/>
  <c r="BH161" i="2"/>
  <c r="BA163" i="2"/>
  <c r="BN163" i="2"/>
  <c r="AP164" i="2"/>
  <c r="AT164" i="2" s="1"/>
  <c r="AO164" i="2"/>
  <c r="AS164" i="2" s="1"/>
  <c r="AN164" i="2"/>
  <c r="AR164" i="2" s="1"/>
  <c r="BM166" i="2"/>
  <c r="BQ166" i="2"/>
  <c r="BI166" i="2"/>
  <c r="BL167" i="2"/>
  <c r="BA167" i="2"/>
  <c r="BN167" i="2"/>
  <c r="AS175" i="2"/>
  <c r="BR178" i="2"/>
  <c r="BB178" i="2"/>
  <c r="BM158" i="2"/>
  <c r="BQ159" i="2"/>
  <c r="BA160" i="2"/>
  <c r="BI161" i="2"/>
  <c r="AR162" i="2"/>
  <c r="BB162" i="2"/>
  <c r="BS162" i="2"/>
  <c r="BO162" i="2"/>
  <c r="BB163" i="2"/>
  <c r="BS163" i="2"/>
  <c r="BO163" i="2"/>
  <c r="BI165" i="2"/>
  <c r="AZ173" i="2"/>
  <c r="BH173" i="2"/>
  <c r="BR174" i="2"/>
  <c r="BB174" i="2"/>
  <c r="BP176" i="2"/>
  <c r="BL176" i="2"/>
  <c r="BH176" i="2"/>
  <c r="BM178" i="2"/>
  <c r="BQ178" i="2"/>
  <c r="BI178" i="2"/>
  <c r="BL179" i="2"/>
  <c r="BA179" i="2"/>
  <c r="BN179" i="2"/>
  <c r="BB159" i="2"/>
  <c r="AN160" i="2"/>
  <c r="AR160" i="2" s="1"/>
  <c r="AN161" i="2"/>
  <c r="AR161" i="2" s="1"/>
  <c r="BL161" i="2"/>
  <c r="BJ162" i="2"/>
  <c r="AO163" i="2"/>
  <c r="AS163" i="2" s="1"/>
  <c r="AP163" i="2"/>
  <c r="AT163" i="2" s="1"/>
  <c r="AN163" i="2"/>
  <c r="AR163" i="2" s="1"/>
  <c r="BJ163" i="2"/>
  <c r="BR163" i="2"/>
  <c r="AS167" i="2"/>
  <c r="BR170" i="2"/>
  <c r="BB170" i="2"/>
  <c r="BP172" i="2"/>
  <c r="BL172" i="2"/>
  <c r="BH172" i="2"/>
  <c r="BM174" i="2"/>
  <c r="BQ174" i="2"/>
  <c r="BI174" i="2"/>
  <c r="BL175" i="2"/>
  <c r="BA175" i="2"/>
  <c r="BN175" i="2"/>
  <c r="BI132" i="2"/>
  <c r="BM132" i="2"/>
  <c r="BJ133" i="2"/>
  <c r="BN133" i="2"/>
  <c r="BK134" i="2"/>
  <c r="BO134" i="2"/>
  <c r="BH135" i="2"/>
  <c r="BL135" i="2"/>
  <c r="BI136" i="2"/>
  <c r="BM136" i="2"/>
  <c r="BJ137" i="2"/>
  <c r="BN137" i="2"/>
  <c r="BK138" i="2"/>
  <c r="BO138" i="2"/>
  <c r="BH139" i="2"/>
  <c r="BL139" i="2"/>
  <c r="BI140" i="2"/>
  <c r="BM140" i="2"/>
  <c r="BJ141" i="2"/>
  <c r="BN141" i="2"/>
  <c r="BK142" i="2"/>
  <c r="BO142" i="2"/>
  <c r="BH143" i="2"/>
  <c r="BL143" i="2"/>
  <c r="BI144" i="2"/>
  <c r="BM144" i="2"/>
  <c r="BJ145" i="2"/>
  <c r="BN145" i="2"/>
  <c r="BK146" i="2"/>
  <c r="BO146" i="2"/>
  <c r="BH147" i="2"/>
  <c r="BL147" i="2"/>
  <c r="BI148" i="2"/>
  <c r="BM148" i="2"/>
  <c r="BJ149" i="2"/>
  <c r="BN149" i="2"/>
  <c r="BK150" i="2"/>
  <c r="BO150" i="2"/>
  <c r="BH151" i="2"/>
  <c r="BL151" i="2"/>
  <c r="BI152" i="2"/>
  <c r="BM152" i="2"/>
  <c r="BJ153" i="2"/>
  <c r="BN153" i="2"/>
  <c r="BK154" i="2"/>
  <c r="BO154" i="2"/>
  <c r="BH155" i="2"/>
  <c r="BL155" i="2"/>
  <c r="BI156" i="2"/>
  <c r="BM156" i="2"/>
  <c r="BJ157" i="2"/>
  <c r="BN157" i="2"/>
  <c r="BK158" i="2"/>
  <c r="BO158" i="2"/>
  <c r="BH159" i="2"/>
  <c r="BL159" i="2"/>
  <c r="BI160" i="2"/>
  <c r="BM160" i="2"/>
  <c r="BP162" i="2"/>
  <c r="BQ164" i="2"/>
  <c r="BP165" i="2"/>
  <c r="BP166" i="2"/>
  <c r="BS166" i="2"/>
  <c r="AP167" i="2"/>
  <c r="AT167" i="2" s="1"/>
  <c r="BS167" i="2"/>
  <c r="AO168" i="2"/>
  <c r="AS168" i="2" s="1"/>
  <c r="BQ168" i="2"/>
  <c r="BP169" i="2"/>
  <c r="BP170" i="2"/>
  <c r="BS170" i="2"/>
  <c r="AP171" i="2"/>
  <c r="AT171" i="2" s="1"/>
  <c r="BS171" i="2"/>
  <c r="AO172" i="2"/>
  <c r="AS172" i="2" s="1"/>
  <c r="BQ172" i="2"/>
  <c r="BP173" i="2"/>
  <c r="BP174" i="2"/>
  <c r="BS174" i="2"/>
  <c r="AP175" i="2"/>
  <c r="AT175" i="2" s="1"/>
  <c r="BS175" i="2"/>
  <c r="AO176" i="2"/>
  <c r="AS176" i="2" s="1"/>
  <c r="BQ176" i="2"/>
  <c r="BP177" i="2"/>
  <c r="BP178" i="2"/>
  <c r="BS178" i="2"/>
  <c r="AP179" i="2"/>
  <c r="AT179" i="2" s="1"/>
  <c r="BS179" i="2"/>
  <c r="AO180" i="2"/>
  <c r="AS180" i="2" s="1"/>
  <c r="BL180" i="2"/>
  <c r="BQ180" i="2"/>
  <c r="BP181" i="2"/>
  <c r="BP182" i="2"/>
  <c r="BI182" i="2"/>
  <c r="BS182" i="2"/>
  <c r="BR183" i="2"/>
  <c r="AO184" i="2"/>
  <c r="AS184" i="2" s="1"/>
  <c r="BM184" i="2"/>
  <c r="BR187" i="2"/>
  <c r="AO188" i="2"/>
  <c r="AS188" i="2" s="1"/>
  <c r="BM188" i="2"/>
  <c r="BM189" i="2"/>
  <c r="BQ189" i="2"/>
  <c r="BK191" i="2"/>
  <c r="BO191" i="2"/>
  <c r="BS191" i="2"/>
  <c r="BH180" i="2"/>
  <c r="BS183" i="2"/>
  <c r="BK183" i="2"/>
  <c r="BS187" i="2"/>
  <c r="BK187" i="2"/>
  <c r="BR189" i="2"/>
  <c r="BN189" i="2"/>
  <c r="BK192" i="2"/>
  <c r="AO195" i="2"/>
  <c r="AS195" i="2" s="1"/>
  <c r="AP195" i="2"/>
  <c r="AT195" i="2" s="1"/>
  <c r="AN195" i="2"/>
  <c r="AR195" i="2" s="1"/>
  <c r="BI202" i="2"/>
  <c r="BJ202" i="2"/>
  <c r="AZ202" i="2"/>
  <c r="BS202" i="2"/>
  <c r="BK202" i="2"/>
  <c r="BO202" i="2"/>
  <c r="BM169" i="2"/>
  <c r="BM173" i="2"/>
  <c r="BM177" i="2"/>
  <c r="BP179" i="2"/>
  <c r="BM181" i="2"/>
  <c r="BQ182" i="2"/>
  <c r="BH184" i="2"/>
  <c r="BQ184" i="2"/>
  <c r="AZ185" i="2"/>
  <c r="BI185" i="2"/>
  <c r="BP186" i="2"/>
  <c r="BS186" i="2"/>
  <c r="BH187" i="2"/>
  <c r="BH188" i="2"/>
  <c r="BQ188" i="2"/>
  <c r="BJ190" i="2"/>
  <c r="AZ190" i="2"/>
  <c r="AN167" i="2"/>
  <c r="AR167" i="2" s="1"/>
  <c r="AN168" i="2"/>
  <c r="AR168" i="2" s="1"/>
  <c r="AN171" i="2"/>
  <c r="AR171" i="2" s="1"/>
  <c r="AN172" i="2"/>
  <c r="AR172" i="2" s="1"/>
  <c r="AN175" i="2"/>
  <c r="AR175" i="2" s="1"/>
  <c r="AN176" i="2"/>
  <c r="AR176" i="2" s="1"/>
  <c r="AN179" i="2"/>
  <c r="AR179" i="2" s="1"/>
  <c r="AN180" i="2"/>
  <c r="AR180" i="2" s="1"/>
  <c r="BR180" i="2"/>
  <c r="BB182" i="2"/>
  <c r="AO183" i="2"/>
  <c r="AS183" i="2" s="1"/>
  <c r="AP183" i="2"/>
  <c r="AT183" i="2" s="1"/>
  <c r="AN183" i="2"/>
  <c r="AR183" i="2" s="1"/>
  <c r="AN184" i="2"/>
  <c r="AR184" i="2" s="1"/>
  <c r="BQ186" i="2"/>
  <c r="AN188" i="2"/>
  <c r="AR188" i="2" s="1"/>
  <c r="AP189" i="2"/>
  <c r="AT189" i="2" s="1"/>
  <c r="AO189" i="2"/>
  <c r="AS189" i="2" s="1"/>
  <c r="AN189" i="2"/>
  <c r="AR189" i="2" s="1"/>
  <c r="BK190" i="2"/>
  <c r="BO190" i="2"/>
  <c r="BS190" i="2"/>
  <c r="BI192" i="2"/>
  <c r="BH162" i="2"/>
  <c r="BL162" i="2"/>
  <c r="BI163" i="2"/>
  <c r="BM163" i="2"/>
  <c r="BJ164" i="2"/>
  <c r="BN164" i="2"/>
  <c r="BK165" i="2"/>
  <c r="BO165" i="2"/>
  <c r="BH166" i="2"/>
  <c r="BL166" i="2"/>
  <c r="BI167" i="2"/>
  <c r="BM167" i="2"/>
  <c r="BJ168" i="2"/>
  <c r="BN168" i="2"/>
  <c r="BK169" i="2"/>
  <c r="BO169" i="2"/>
  <c r="BH170" i="2"/>
  <c r="BL170" i="2"/>
  <c r="BI171" i="2"/>
  <c r="BM171" i="2"/>
  <c r="BJ172" i="2"/>
  <c r="BN172" i="2"/>
  <c r="BK173" i="2"/>
  <c r="BO173" i="2"/>
  <c r="BH174" i="2"/>
  <c r="BL174" i="2"/>
  <c r="BI175" i="2"/>
  <c r="BM175" i="2"/>
  <c r="BJ176" i="2"/>
  <c r="BN176" i="2"/>
  <c r="BK177" i="2"/>
  <c r="BO177" i="2"/>
  <c r="BH178" i="2"/>
  <c r="BL178" i="2"/>
  <c r="BI179" i="2"/>
  <c r="BM179" i="2"/>
  <c r="BJ180" i="2"/>
  <c r="BN180" i="2"/>
  <c r="BK181" i="2"/>
  <c r="BO181" i="2"/>
  <c r="BH182" i="2"/>
  <c r="BL182" i="2"/>
  <c r="BA183" i="2"/>
  <c r="BQ183" i="2"/>
  <c r="AP187" i="2"/>
  <c r="AT187" i="2" s="1"/>
  <c r="AO187" i="2"/>
  <c r="AS187" i="2" s="1"/>
  <c r="AN187" i="2"/>
  <c r="AR187" i="2" s="1"/>
  <c r="BQ187" i="2"/>
  <c r="BA190" i="2"/>
  <c r="AN191" i="2"/>
  <c r="AR191" i="2" s="1"/>
  <c r="BL191" i="2"/>
  <c r="AN192" i="2"/>
  <c r="AR192" i="2" s="1"/>
  <c r="BH192" i="2"/>
  <c r="BI198" i="2"/>
  <c r="AR198" i="2"/>
  <c r="BJ198" i="2"/>
  <c r="AZ198" i="2"/>
  <c r="BS198" i="2"/>
  <c r="BK198" i="2"/>
  <c r="BO198" i="2"/>
  <c r="AP200" i="2"/>
  <c r="AT200" i="2" s="1"/>
  <c r="AO200" i="2"/>
  <c r="AS200" i="2" s="1"/>
  <c r="AN200" i="2"/>
  <c r="AR200" i="2" s="1"/>
  <c r="BM201" i="2"/>
  <c r="BQ201" i="2"/>
  <c r="BH191" i="2"/>
  <c r="AP193" i="2"/>
  <c r="AT193" i="2" s="1"/>
  <c r="AO193" i="2"/>
  <c r="AS193" i="2" s="1"/>
  <c r="AN193" i="2"/>
  <c r="AR193" i="2" s="1"/>
  <c r="BJ194" i="2"/>
  <c r="AZ194" i="2"/>
  <c r="BS195" i="2"/>
  <c r="BK195" i="2"/>
  <c r="BO195" i="2"/>
  <c r="BO192" i="2"/>
  <c r="BS192" i="2"/>
  <c r="BM193" i="2"/>
  <c r="BQ193" i="2"/>
  <c r="BK194" i="2"/>
  <c r="BO194" i="2"/>
  <c r="BH195" i="2"/>
  <c r="BP195" i="2"/>
  <c r="AP196" i="2"/>
  <c r="AT196" i="2" s="1"/>
  <c r="AO196" i="2"/>
  <c r="AS196" i="2" s="1"/>
  <c r="AN196" i="2"/>
  <c r="AR196" i="2" s="1"/>
  <c r="BM197" i="2"/>
  <c r="BQ197" i="2"/>
  <c r="AO199" i="2"/>
  <c r="AS199" i="2" s="1"/>
  <c r="AP199" i="2"/>
  <c r="AT199" i="2" s="1"/>
  <c r="AN199" i="2"/>
  <c r="AR199" i="2" s="1"/>
  <c r="BS199" i="2"/>
  <c r="BK199" i="2"/>
  <c r="BO199" i="2"/>
  <c r="BI183" i="2"/>
  <c r="BM183" i="2"/>
  <c r="BJ184" i="2"/>
  <c r="BN184" i="2"/>
  <c r="BK185" i="2"/>
  <c r="BO185" i="2"/>
  <c r="AN186" i="2"/>
  <c r="AR186" i="2" s="1"/>
  <c r="BH186" i="2"/>
  <c r="BL186" i="2"/>
  <c r="BI187" i="2"/>
  <c r="BM187" i="2"/>
  <c r="BJ188" i="2"/>
  <c r="BN188" i="2"/>
  <c r="BS196" i="2"/>
  <c r="AO197" i="2"/>
  <c r="AS197" i="2" s="1"/>
  <c r="BS200" i="2"/>
  <c r="AO201" i="2"/>
  <c r="AS201" i="2" s="1"/>
  <c r="BJ183" i="2"/>
  <c r="BN183" i="2"/>
  <c r="BK184" i="2"/>
  <c r="BO184" i="2"/>
  <c r="BH185" i="2"/>
  <c r="BL185" i="2"/>
  <c r="BI186" i="2"/>
  <c r="BM186" i="2"/>
  <c r="BJ187" i="2"/>
  <c r="BN187" i="2"/>
  <c r="BK188" i="2"/>
  <c r="AP197" i="2"/>
  <c r="AT197" i="2" s="1"/>
  <c r="BR197" i="2"/>
  <c r="BP199" i="2"/>
  <c r="AP201" i="2"/>
  <c r="AT201" i="2" s="1"/>
  <c r="BR201" i="2"/>
  <c r="BK189" i="2"/>
  <c r="BO189" i="2"/>
  <c r="BH190" i="2"/>
  <c r="BL190" i="2"/>
  <c r="BI191" i="2"/>
  <c r="BM191" i="2"/>
  <c r="BJ192" i="2"/>
  <c r="BN192" i="2"/>
  <c r="BK193" i="2"/>
  <c r="BO193" i="2"/>
  <c r="BH194" i="2"/>
  <c r="BL194" i="2"/>
  <c r="BI195" i="2"/>
  <c r="BM195" i="2"/>
  <c r="BJ196" i="2"/>
  <c r="BN196" i="2"/>
  <c r="BK197" i="2"/>
  <c r="BO197" i="2"/>
  <c r="BH198" i="2"/>
  <c r="BL198" i="2"/>
  <c r="BI199" i="2"/>
  <c r="BM199" i="2"/>
  <c r="BJ200" i="2"/>
  <c r="BN200" i="2"/>
  <c r="BK201" i="2"/>
  <c r="BO201" i="2"/>
  <c r="BH202" i="2"/>
  <c r="BL202" i="2"/>
  <c r="BN144" i="3" l="1"/>
  <c r="BN153" i="3"/>
  <c r="BR153" i="3" s="1"/>
  <c r="BN81" i="3"/>
  <c r="BN68" i="3"/>
  <c r="BN170" i="3"/>
  <c r="BP170" i="3" s="1"/>
  <c r="BN73" i="3"/>
  <c r="BP73" i="3" s="1"/>
  <c r="BT193" i="2"/>
  <c r="BT166" i="2"/>
  <c r="BV188" i="2"/>
  <c r="BT130" i="2"/>
  <c r="BT129" i="2"/>
  <c r="BT127" i="2"/>
  <c r="BT124" i="2"/>
  <c r="BT123" i="2"/>
  <c r="BT122" i="2"/>
  <c r="BT114" i="2"/>
  <c r="BV144" i="2"/>
  <c r="BU72" i="2"/>
  <c r="BV99" i="2"/>
  <c r="BV81" i="2"/>
  <c r="BV87" i="2"/>
  <c r="BV71" i="2"/>
  <c r="BT31" i="2"/>
  <c r="BT25" i="2"/>
  <c r="BT24" i="2"/>
  <c r="BT23" i="2"/>
  <c r="BT19" i="2"/>
  <c r="BT15" i="2"/>
  <c r="BT14" i="2"/>
  <c r="BT12" i="2"/>
  <c r="BT9" i="2"/>
  <c r="BT8" i="2"/>
  <c r="BT7" i="2"/>
  <c r="BT6" i="2"/>
  <c r="BT5" i="2"/>
  <c r="BT4" i="2"/>
  <c r="BT3" i="2"/>
  <c r="BV110" i="2"/>
  <c r="BV60" i="2"/>
  <c r="BV194" i="2"/>
  <c r="BV106" i="2"/>
  <c r="BU181" i="2"/>
  <c r="BV196" i="2"/>
  <c r="BV184" i="2"/>
  <c r="BV173" i="2"/>
  <c r="BT158" i="2"/>
  <c r="BU115" i="2"/>
  <c r="BV156" i="2"/>
  <c r="BV102" i="2"/>
  <c r="BU19" i="2"/>
  <c r="BV31" i="2"/>
  <c r="BV107" i="2"/>
  <c r="BV90" i="2"/>
  <c r="BV55" i="2"/>
  <c r="BV64" i="2"/>
  <c r="BV61" i="2"/>
  <c r="BV56" i="2"/>
  <c r="BV58" i="2"/>
  <c r="BV65" i="2"/>
  <c r="BV197" i="2"/>
  <c r="BU142" i="2"/>
  <c r="BU134" i="2"/>
  <c r="BT201" i="2"/>
  <c r="BT200" i="2"/>
  <c r="BT196" i="2"/>
  <c r="BT189" i="2"/>
  <c r="BV193" i="2"/>
  <c r="BT181" i="2"/>
  <c r="BT175" i="2"/>
  <c r="BV191" i="2"/>
  <c r="BV181" i="2"/>
  <c r="BV169" i="2"/>
  <c r="BU158" i="2"/>
  <c r="BU132" i="2"/>
  <c r="BU175" i="2"/>
  <c r="BV151" i="2"/>
  <c r="BV135" i="2"/>
  <c r="BU129" i="2"/>
  <c r="BU121" i="2"/>
  <c r="BU112" i="2"/>
  <c r="BU108" i="2"/>
  <c r="BU105" i="2"/>
  <c r="BV140" i="2"/>
  <c r="BV132" i="2"/>
  <c r="BV130" i="2"/>
  <c r="BV128" i="2"/>
  <c r="BV122" i="2"/>
  <c r="BV118" i="2"/>
  <c r="BV116" i="2"/>
  <c r="BV112" i="2"/>
  <c r="BT78" i="2"/>
  <c r="BV74" i="2"/>
  <c r="BV70" i="2"/>
  <c r="BV68" i="2"/>
  <c r="BV85" i="2"/>
  <c r="BV66" i="2"/>
  <c r="BU27" i="2"/>
  <c r="BV53" i="2"/>
  <c r="BV9" i="2"/>
  <c r="BV6" i="2"/>
  <c r="BV39" i="2"/>
  <c r="BV28" i="2"/>
  <c r="BV27" i="2"/>
  <c r="BV23" i="2"/>
  <c r="BV16" i="2"/>
  <c r="BV15" i="2"/>
  <c r="BV76" i="2"/>
  <c r="BV111" i="2"/>
  <c r="BV150" i="2"/>
  <c r="BV189" i="2"/>
  <c r="BV200" i="2"/>
  <c r="BG121" i="4"/>
  <c r="BG103" i="4"/>
  <c r="BN83" i="3"/>
  <c r="BP83" i="3" s="1"/>
  <c r="BN10" i="3"/>
  <c r="BR10" i="3" s="1"/>
  <c r="BN178" i="3"/>
  <c r="BG81" i="4"/>
  <c r="BG71" i="4"/>
  <c r="BG150" i="4"/>
  <c r="BG200" i="4"/>
  <c r="BG148" i="4"/>
  <c r="BG138" i="4"/>
  <c r="BG66" i="4"/>
  <c r="BG91" i="4"/>
  <c r="BK91" i="4" s="1"/>
  <c r="BJ33" i="4"/>
  <c r="BK33" i="4"/>
  <c r="BI33" i="4"/>
  <c r="BI91" i="4"/>
  <c r="BG157" i="4"/>
  <c r="BJ157" i="4" s="1"/>
  <c r="BG122" i="4"/>
  <c r="BG124" i="4"/>
  <c r="BG44" i="4"/>
  <c r="BG48" i="4"/>
  <c r="BK48" i="4" s="1"/>
  <c r="BG173" i="4"/>
  <c r="BK173" i="4" s="1"/>
  <c r="BG160" i="4"/>
  <c r="BG77" i="4"/>
  <c r="BG101" i="4"/>
  <c r="BJ101" i="4" s="1"/>
  <c r="BG90" i="4"/>
  <c r="BI90" i="4" s="1"/>
  <c r="BG41" i="4"/>
  <c r="BG155" i="4"/>
  <c r="BG89" i="4"/>
  <c r="BK89" i="4" s="1"/>
  <c r="BG202" i="4"/>
  <c r="BG158" i="4"/>
  <c r="BG128" i="4"/>
  <c r="BG141" i="4"/>
  <c r="BJ141" i="4" s="1"/>
  <c r="BG129" i="4"/>
  <c r="BG104" i="4"/>
  <c r="BG87" i="4"/>
  <c r="BG74" i="4"/>
  <c r="BK74" i="4" s="1"/>
  <c r="BG65" i="4"/>
  <c r="BG9" i="4"/>
  <c r="BG136" i="4"/>
  <c r="BG82" i="4"/>
  <c r="BK82" i="4" s="1"/>
  <c r="BG162" i="4"/>
  <c r="BJ162" i="4" s="1"/>
  <c r="BI150" i="4"/>
  <c r="BK150" i="4"/>
  <c r="BJ150" i="4"/>
  <c r="BK17" i="4"/>
  <c r="BJ17" i="4"/>
  <c r="BI17" i="4"/>
  <c r="BK101" i="4"/>
  <c r="BJ90" i="4"/>
  <c r="BJ94" i="4"/>
  <c r="BI94" i="4"/>
  <c r="BK94" i="4"/>
  <c r="BJ57" i="4"/>
  <c r="BI57" i="4"/>
  <c r="BK57" i="4"/>
  <c r="BG196" i="4"/>
  <c r="BG183" i="4"/>
  <c r="BJ183" i="4" s="1"/>
  <c r="BG179" i="4"/>
  <c r="BG139" i="4"/>
  <c r="BG108" i="4"/>
  <c r="BG131" i="4"/>
  <c r="BJ131" i="4" s="1"/>
  <c r="BG115" i="4"/>
  <c r="BG113" i="4"/>
  <c r="BG86" i="4"/>
  <c r="BG181" i="4"/>
  <c r="BG132" i="4"/>
  <c r="BG105" i="4"/>
  <c r="BG133" i="4"/>
  <c r="BG39" i="4"/>
  <c r="BG5" i="4"/>
  <c r="BG58" i="4"/>
  <c r="BG178" i="4"/>
  <c r="BI178" i="4" s="1"/>
  <c r="BG146" i="4"/>
  <c r="BG118" i="4"/>
  <c r="BG151" i="4"/>
  <c r="BG112" i="4"/>
  <c r="BK112" i="4" s="1"/>
  <c r="BG125" i="4"/>
  <c r="BG109" i="4"/>
  <c r="BG68" i="4"/>
  <c r="BJ68" i="4" s="1"/>
  <c r="BG177" i="4"/>
  <c r="BG169" i="4"/>
  <c r="BG116" i="4"/>
  <c r="BG35" i="4"/>
  <c r="BG21" i="4"/>
  <c r="BG7" i="4"/>
  <c r="BG187" i="4"/>
  <c r="BG23" i="4"/>
  <c r="BG3" i="4"/>
  <c r="BG170" i="4"/>
  <c r="BG194" i="4"/>
  <c r="BG159" i="4"/>
  <c r="BG163" i="4"/>
  <c r="BK163" i="4" s="1"/>
  <c r="BG176" i="4"/>
  <c r="BG76" i="4"/>
  <c r="BG79" i="4"/>
  <c r="BG32" i="4"/>
  <c r="BI32" i="4" s="1"/>
  <c r="BG51" i="4"/>
  <c r="BG154" i="4"/>
  <c r="BG37" i="4"/>
  <c r="BG25" i="4"/>
  <c r="BG19" i="4"/>
  <c r="BN29" i="3"/>
  <c r="BQ29" i="3" s="1"/>
  <c r="BN46" i="3"/>
  <c r="BN34" i="3"/>
  <c r="BR34" i="3" s="1"/>
  <c r="BN53" i="3"/>
  <c r="BN104" i="3"/>
  <c r="BN99" i="3"/>
  <c r="BP99" i="3" s="1"/>
  <c r="BN26" i="3"/>
  <c r="BR26" i="3" s="1"/>
  <c r="BN17" i="3"/>
  <c r="BR17" i="3" s="1"/>
  <c r="BN9" i="3"/>
  <c r="BQ9" i="3" s="1"/>
  <c r="BN96" i="3"/>
  <c r="BQ96" i="3" s="1"/>
  <c r="BN80" i="3"/>
  <c r="BQ80" i="3" s="1"/>
  <c r="BN21" i="3"/>
  <c r="BP21" i="3" s="1"/>
  <c r="BN162" i="3"/>
  <c r="BP162" i="3" s="1"/>
  <c r="BN130" i="3"/>
  <c r="BQ130" i="3" s="1"/>
  <c r="BN141" i="3"/>
  <c r="BQ141" i="3" s="1"/>
  <c r="BN61" i="3"/>
  <c r="BP61" i="3" s="1"/>
  <c r="BN44" i="3"/>
  <c r="BR44" i="3" s="1"/>
  <c r="BN62" i="3"/>
  <c r="BQ62" i="3" s="1"/>
  <c r="BN32" i="3"/>
  <c r="BR32" i="3" s="1"/>
  <c r="BN64" i="3"/>
  <c r="BQ64" i="3" s="1"/>
  <c r="BN50" i="3"/>
  <c r="BQ50" i="3" s="1"/>
  <c r="BN38" i="3"/>
  <c r="BP38" i="3" s="1"/>
  <c r="BN66" i="3"/>
  <c r="BP66" i="3" s="1"/>
  <c r="BN48" i="3"/>
  <c r="BR48" i="3" s="1"/>
  <c r="BN188" i="3"/>
  <c r="BQ188" i="3" s="1"/>
  <c r="BN151" i="3"/>
  <c r="BQ151" i="3" s="1"/>
  <c r="BN139" i="3"/>
  <c r="BP139" i="3" s="1"/>
  <c r="BN131" i="3"/>
  <c r="BR131" i="3" s="1"/>
  <c r="BN123" i="3"/>
  <c r="BQ123" i="3" s="1"/>
  <c r="BN176" i="3"/>
  <c r="BP176" i="3" s="1"/>
  <c r="BN97" i="3"/>
  <c r="BQ97" i="3" s="1"/>
  <c r="BN78" i="3"/>
  <c r="BP78" i="3" s="1"/>
  <c r="BN77" i="3"/>
  <c r="BR77" i="3" s="1"/>
  <c r="BN16" i="3"/>
  <c r="BQ16" i="3" s="1"/>
  <c r="BN8" i="3"/>
  <c r="BQ8" i="3" s="1"/>
  <c r="BN18" i="3"/>
  <c r="BP18" i="3" s="1"/>
  <c r="BN198" i="3"/>
  <c r="BP198" i="3" s="1"/>
  <c r="BN196" i="3"/>
  <c r="BP196" i="3" s="1"/>
  <c r="BN194" i="3"/>
  <c r="BR194" i="3" s="1"/>
  <c r="BN192" i="3"/>
  <c r="BQ192" i="3" s="1"/>
  <c r="BN190" i="3"/>
  <c r="BP190" i="3" s="1"/>
  <c r="BN186" i="3"/>
  <c r="BP186" i="3" s="1"/>
  <c r="BN182" i="3"/>
  <c r="BP182" i="3" s="1"/>
  <c r="BN175" i="3"/>
  <c r="BP175" i="3" s="1"/>
  <c r="BN156" i="3"/>
  <c r="BQ156" i="3" s="1"/>
  <c r="BN108" i="3"/>
  <c r="BP108" i="3" s="1"/>
  <c r="BN92" i="3"/>
  <c r="BP92" i="3" s="1"/>
  <c r="BN14" i="3"/>
  <c r="BP14" i="3" s="1"/>
  <c r="BN6" i="3"/>
  <c r="BR6" i="3" s="1"/>
  <c r="BN13" i="3"/>
  <c r="BR13" i="3" s="1"/>
  <c r="BN154" i="3"/>
  <c r="BP154" i="3" s="1"/>
  <c r="BN146" i="3"/>
  <c r="BQ146" i="3" s="1"/>
  <c r="BN70" i="3"/>
  <c r="BR70" i="3" s="1"/>
  <c r="BN36" i="3"/>
  <c r="BQ36" i="3" s="1"/>
  <c r="BN71" i="3"/>
  <c r="BR71" i="3" s="1"/>
  <c r="BN159" i="3"/>
  <c r="BQ159" i="3" s="1"/>
  <c r="BN135" i="3"/>
  <c r="BP135" i="3" s="1"/>
  <c r="BN127" i="3"/>
  <c r="BP127" i="3" s="1"/>
  <c r="BN152" i="3"/>
  <c r="BP152" i="3" s="1"/>
  <c r="BN165" i="3"/>
  <c r="BQ165" i="3" s="1"/>
  <c r="BN149" i="3"/>
  <c r="BP149" i="3" s="1"/>
  <c r="BN138" i="3"/>
  <c r="BR138" i="3" s="1"/>
  <c r="BN122" i="3"/>
  <c r="BP122" i="3" s="1"/>
  <c r="BN90" i="3"/>
  <c r="BR90" i="3" s="1"/>
  <c r="BN82" i="3"/>
  <c r="BQ82" i="3" s="1"/>
  <c r="BN23" i="3"/>
  <c r="BR23" i="3" s="1"/>
  <c r="BQ71" i="3"/>
  <c r="BN157" i="3"/>
  <c r="BP157" i="3" s="1"/>
  <c r="BN86" i="3"/>
  <c r="BP86" i="3" s="1"/>
  <c r="BN30" i="3"/>
  <c r="BR30" i="3" s="1"/>
  <c r="BN15" i="3"/>
  <c r="BR15" i="3" s="1"/>
  <c r="BN7" i="3"/>
  <c r="BP7" i="3" s="1"/>
  <c r="BN35" i="3"/>
  <c r="BP35" i="3" s="1"/>
  <c r="BN168" i="3"/>
  <c r="BP168" i="3" s="1"/>
  <c r="BN160" i="3"/>
  <c r="BQ160" i="3" s="1"/>
  <c r="BN112" i="3"/>
  <c r="BR112" i="3" s="1"/>
  <c r="BN91" i="3"/>
  <c r="BP91" i="3" s="1"/>
  <c r="BN100" i="3"/>
  <c r="BR100" i="3" s="1"/>
  <c r="BN76" i="3"/>
  <c r="BQ76" i="3" s="1"/>
  <c r="BN167" i="3"/>
  <c r="BP167" i="3" s="1"/>
  <c r="BN171" i="3"/>
  <c r="BP171" i="3" s="1"/>
  <c r="BN166" i="3"/>
  <c r="BR166" i="3" s="1"/>
  <c r="BN150" i="3"/>
  <c r="BQ150" i="3" s="1"/>
  <c r="BN72" i="3"/>
  <c r="BP72" i="3" s="1"/>
  <c r="BN60" i="3"/>
  <c r="BP60" i="3" s="1"/>
  <c r="BN43" i="3"/>
  <c r="BP43" i="3" s="1"/>
  <c r="BN27" i="3"/>
  <c r="BQ27" i="3" s="1"/>
  <c r="BN59" i="3"/>
  <c r="BR59" i="3" s="1"/>
  <c r="BN40" i="3"/>
  <c r="BP40" i="3" s="1"/>
  <c r="BN65" i="3"/>
  <c r="BP65" i="3" s="1"/>
  <c r="BN56" i="3"/>
  <c r="BP56" i="3" s="1"/>
  <c r="BN45" i="3"/>
  <c r="BR45" i="3" s="1"/>
  <c r="BN37" i="3"/>
  <c r="BQ37" i="3" s="1"/>
  <c r="BN52" i="3"/>
  <c r="BQ52" i="3" s="1"/>
  <c r="BN69" i="3"/>
  <c r="BQ69" i="3" s="1"/>
  <c r="BN55" i="3"/>
  <c r="BQ55" i="3" s="1"/>
  <c r="BN42" i="3"/>
  <c r="BR42" i="3" s="1"/>
  <c r="BN133" i="3"/>
  <c r="BP133" i="3" s="1"/>
  <c r="BN125" i="3"/>
  <c r="BP125" i="3" s="1"/>
  <c r="BN164" i="3"/>
  <c r="BP164" i="3" s="1"/>
  <c r="BN87" i="3"/>
  <c r="BP87" i="3" s="1"/>
  <c r="BN84" i="3"/>
  <c r="BQ84" i="3" s="1"/>
  <c r="BN158" i="3"/>
  <c r="BP158" i="3" s="1"/>
  <c r="BN114" i="3"/>
  <c r="BR114" i="3" s="1"/>
  <c r="BN75" i="3"/>
  <c r="BN106" i="3"/>
  <c r="BP106" i="3" s="1"/>
  <c r="BN58" i="3"/>
  <c r="BQ58" i="3" s="1"/>
  <c r="BN54" i="3"/>
  <c r="BR54" i="3" s="1"/>
  <c r="BN57" i="3"/>
  <c r="BN49" i="3"/>
  <c r="BR49" i="3" s="1"/>
  <c r="BN33" i="3"/>
  <c r="BN202" i="3"/>
  <c r="BQ202" i="3" s="1"/>
  <c r="BN200" i="3"/>
  <c r="BR200" i="3" s="1"/>
  <c r="BN184" i="3"/>
  <c r="BR184" i="3" s="1"/>
  <c r="BN148" i="3"/>
  <c r="BQ148" i="3" s="1"/>
  <c r="BN93" i="3"/>
  <c r="BR93" i="3" s="1"/>
  <c r="BN173" i="3"/>
  <c r="BP173" i="3" s="1"/>
  <c r="BN161" i="3"/>
  <c r="BR161" i="3" s="1"/>
  <c r="BN145" i="3"/>
  <c r="BR145" i="3" s="1"/>
  <c r="BN134" i="3"/>
  <c r="BP134" i="3" s="1"/>
  <c r="BN126" i="3"/>
  <c r="BQ126" i="3" s="1"/>
  <c r="BN118" i="3"/>
  <c r="BQ118" i="3" s="1"/>
  <c r="BN110" i="3"/>
  <c r="BR110" i="3" s="1"/>
  <c r="BN142" i="3"/>
  <c r="BP142" i="3" s="1"/>
  <c r="BN119" i="3"/>
  <c r="BQ119" i="3" s="1"/>
  <c r="BN89" i="3"/>
  <c r="BQ89" i="3" s="1"/>
  <c r="BN102" i="3"/>
  <c r="BQ102" i="3" s="1"/>
  <c r="BN94" i="3"/>
  <c r="BQ94" i="3" s="1"/>
  <c r="BN22" i="3"/>
  <c r="BQ22" i="3" s="1"/>
  <c r="BN5" i="3"/>
  <c r="BQ5" i="3" s="1"/>
  <c r="BP59" i="3"/>
  <c r="BP49" i="3"/>
  <c r="BN51" i="3"/>
  <c r="BN187" i="3"/>
  <c r="BQ187" i="3" s="1"/>
  <c r="BN174" i="3"/>
  <c r="BQ174" i="3" s="1"/>
  <c r="BN79" i="3"/>
  <c r="BN67" i="3"/>
  <c r="BN47" i="3"/>
  <c r="BN155" i="3"/>
  <c r="BR155" i="3" s="1"/>
  <c r="BN140" i="3"/>
  <c r="BQ140" i="3" s="1"/>
  <c r="BN180" i="3"/>
  <c r="BP180" i="3" s="1"/>
  <c r="BN169" i="3"/>
  <c r="BQ169" i="3" s="1"/>
  <c r="BN115" i="3"/>
  <c r="BQ115" i="3" s="1"/>
  <c r="BN111" i="3"/>
  <c r="BQ111" i="3" s="1"/>
  <c r="BN107" i="3"/>
  <c r="BR107" i="3" s="1"/>
  <c r="BN101" i="3"/>
  <c r="BQ101" i="3" s="1"/>
  <c r="BN63" i="3"/>
  <c r="BN41" i="3"/>
  <c r="BN39" i="3"/>
  <c r="BN143" i="3"/>
  <c r="BN31" i="3"/>
  <c r="BV167" i="2"/>
  <c r="BV165" i="2"/>
  <c r="BT152" i="2"/>
  <c r="BT144" i="2"/>
  <c r="BT140" i="2"/>
  <c r="BT136" i="2"/>
  <c r="BV161" i="2"/>
  <c r="BT109" i="2"/>
  <c r="BV91" i="2"/>
  <c r="BU42" i="2"/>
  <c r="BU38" i="2"/>
  <c r="BV67" i="2"/>
  <c r="BU33" i="2"/>
  <c r="BV138" i="2"/>
  <c r="BV171" i="2"/>
  <c r="BU153" i="2"/>
  <c r="BU145" i="2"/>
  <c r="BU137" i="2"/>
  <c r="BU116" i="2"/>
  <c r="BU104" i="2"/>
  <c r="BV152" i="2"/>
  <c r="BU149" i="2"/>
  <c r="BV136" i="2"/>
  <c r="BV126" i="2"/>
  <c r="BT111" i="2"/>
  <c r="BV92" i="2"/>
  <c r="BV72" i="2"/>
  <c r="BV89" i="2"/>
  <c r="BT70" i="2"/>
  <c r="BT34" i="2"/>
  <c r="BT32" i="2"/>
  <c r="BT30" i="2"/>
  <c r="BT20" i="2"/>
  <c r="BT18" i="2"/>
  <c r="BT16" i="2"/>
  <c r="BV13" i="2"/>
  <c r="BV32" i="2"/>
  <c r="BV24" i="2"/>
  <c r="BV12" i="2"/>
  <c r="BV4" i="2"/>
  <c r="BV57" i="2"/>
  <c r="BU200" i="2"/>
  <c r="BT179" i="2"/>
  <c r="BT171" i="2"/>
  <c r="BV192" i="2"/>
  <c r="BV201" i="2"/>
  <c r="BU170" i="2"/>
  <c r="BU162" i="2"/>
  <c r="BV179" i="2"/>
  <c r="BU179" i="2"/>
  <c r="BV160" i="2"/>
  <c r="BT128" i="2"/>
  <c r="BT126" i="2"/>
  <c r="BV124" i="2"/>
  <c r="BU100" i="2"/>
  <c r="BV100" i="2"/>
  <c r="BV88" i="2"/>
  <c r="BT81" i="2"/>
  <c r="BT73" i="2"/>
  <c r="BV98" i="2"/>
  <c r="BT64" i="2"/>
  <c r="BT56" i="2"/>
  <c r="BV103" i="2"/>
  <c r="BU7" i="2"/>
  <c r="BV26" i="2"/>
  <c r="BV22" i="2"/>
  <c r="BV36" i="2"/>
  <c r="BU192" i="2"/>
  <c r="BU168" i="2"/>
  <c r="BU160" i="2"/>
  <c r="BT198" i="2"/>
  <c r="BT194" i="2"/>
  <c r="BT156" i="2"/>
  <c r="BT132" i="2"/>
  <c r="BU148" i="2"/>
  <c r="BU140" i="2"/>
  <c r="BU136" i="2"/>
  <c r="BU199" i="2"/>
  <c r="BU195" i="2"/>
  <c r="BU187" i="2"/>
  <c r="BU169" i="2"/>
  <c r="BU143" i="2"/>
  <c r="BU114" i="2"/>
  <c r="BU138" i="2"/>
  <c r="BU93" i="2"/>
  <c r="BT120" i="2"/>
  <c r="BV101" i="2"/>
  <c r="BU40" i="2"/>
  <c r="BV48" i="2"/>
  <c r="BV43" i="2"/>
  <c r="CE6" i="2"/>
  <c r="CE7" i="2" s="1"/>
  <c r="BV80" i="2"/>
  <c r="BV63" i="2"/>
  <c r="BV59" i="2"/>
  <c r="BU18" i="2"/>
  <c r="BV62" i="2"/>
  <c r="BV7" i="2"/>
  <c r="BU14" i="2"/>
  <c r="BV202" i="2"/>
  <c r="BV185" i="2"/>
  <c r="BV134" i="2"/>
  <c r="BV95" i="2"/>
  <c r="BT86" i="2"/>
  <c r="BT82" i="2"/>
  <c r="BU26" i="2"/>
  <c r="BU22" i="2"/>
  <c r="BV115" i="2"/>
  <c r="BU190" i="2"/>
  <c r="BT183" i="2"/>
  <c r="BT202" i="2"/>
  <c r="BT190" i="2"/>
  <c r="BU177" i="2"/>
  <c r="CD6" i="2"/>
  <c r="CD7" i="2" s="1"/>
  <c r="BU84" i="2"/>
  <c r="BU80" i="2"/>
  <c r="BU78" i="2"/>
  <c r="BU76" i="2"/>
  <c r="BU74" i="2"/>
  <c r="BU44" i="2"/>
  <c r="BU29" i="2"/>
  <c r="BU21" i="2"/>
  <c r="BU17" i="2"/>
  <c r="BU13" i="2"/>
  <c r="BU9" i="2"/>
  <c r="BV33" i="2"/>
  <c r="BV29" i="2"/>
  <c r="BV25" i="2"/>
  <c r="BV21" i="2"/>
  <c r="BV17" i="2"/>
  <c r="BU3" i="2"/>
  <c r="BV41" i="2"/>
  <c r="BV5" i="2"/>
  <c r="BT197" i="2"/>
  <c r="BV146" i="2"/>
  <c r="BU144" i="2"/>
  <c r="BU165" i="2"/>
  <c r="BT160" i="2"/>
  <c r="BV154" i="2"/>
  <c r="BU150" i="2"/>
  <c r="CF4" i="2"/>
  <c r="CF5" i="2" s="1"/>
  <c r="BT44" i="2"/>
  <c r="BV44" i="2"/>
  <c r="BV187" i="2"/>
  <c r="BV183" i="2"/>
  <c r="BU173" i="2"/>
  <c r="BU163" i="2"/>
  <c r="BU184" i="2"/>
  <c r="BU180" i="2"/>
  <c r="BV174" i="2"/>
  <c r="BU159" i="2"/>
  <c r="BU155" i="2"/>
  <c r="BU151" i="2"/>
  <c r="BU147" i="2"/>
  <c r="BU141" i="2"/>
  <c r="BU139" i="2"/>
  <c r="BU135" i="2"/>
  <c r="BU133" i="2"/>
  <c r="BT168" i="2"/>
  <c r="BV163" i="2"/>
  <c r="BV155" i="2"/>
  <c r="BT118" i="2"/>
  <c r="BV149" i="2"/>
  <c r="BU131" i="2"/>
  <c r="BV157" i="2"/>
  <c r="BV153" i="2"/>
  <c r="BV145" i="2"/>
  <c r="BV137" i="2"/>
  <c r="BU120" i="2"/>
  <c r="BV114" i="2"/>
  <c r="BT101" i="2"/>
  <c r="BT99" i="2"/>
  <c r="BT97" i="2"/>
  <c r="BT95" i="2"/>
  <c r="BT87" i="2"/>
  <c r="BT84" i="2"/>
  <c r="BT68" i="2"/>
  <c r="BU97" i="2"/>
  <c r="BV93" i="2"/>
  <c r="BT100" i="2"/>
  <c r="BV96" i="2"/>
  <c r="BT92" i="2"/>
  <c r="BV83" i="2"/>
  <c r="BT66" i="2"/>
  <c r="BU62" i="2"/>
  <c r="BU86" i="2"/>
  <c r="BU70" i="2"/>
  <c r="BU50" i="2"/>
  <c r="BU34" i="2"/>
  <c r="BU30" i="2"/>
  <c r="BU6" i="2"/>
  <c r="BU4" i="2"/>
  <c r="BV40" i="2"/>
  <c r="BT33" i="2"/>
  <c r="BT29" i="2"/>
  <c r="BT17" i="2"/>
  <c r="BU10" i="2"/>
  <c r="BT40" i="2"/>
  <c r="BV34" i="2"/>
  <c r="BV30" i="2"/>
  <c r="BV18" i="2"/>
  <c r="BV14" i="2"/>
  <c r="BV10" i="2"/>
  <c r="CF6" i="2"/>
  <c r="CF7" i="2" s="1"/>
  <c r="BV38" i="2"/>
  <c r="BV46" i="2"/>
  <c r="BT180" i="2"/>
  <c r="BU89" i="2"/>
  <c r="BT199" i="2"/>
  <c r="BV198" i="2"/>
  <c r="BU191" i="2"/>
  <c r="BT169" i="2"/>
  <c r="BT163" i="2"/>
  <c r="BV190" i="2"/>
  <c r="BU125" i="2"/>
  <c r="BU117" i="2"/>
  <c r="BU111" i="2"/>
  <c r="BV141" i="2"/>
  <c r="BV121" i="2"/>
  <c r="BT149" i="2"/>
  <c r="BU130" i="2"/>
  <c r="BU128" i="2"/>
  <c r="BU124" i="2"/>
  <c r="BU96" i="2"/>
  <c r="BU92" i="2"/>
  <c r="BU110" i="2"/>
  <c r="BT98" i="2"/>
  <c r="BV97" i="2"/>
  <c r="BU57" i="2"/>
  <c r="BU49" i="2"/>
  <c r="BU45" i="2"/>
  <c r="BU41" i="2"/>
  <c r="BV105" i="2"/>
  <c r="BT74" i="2"/>
  <c r="BU83" i="2"/>
  <c r="BU82" i="2"/>
  <c r="BV79" i="2"/>
  <c r="BU67" i="2"/>
  <c r="BU66" i="2"/>
  <c r="BU63" i="2"/>
  <c r="BU55" i="2"/>
  <c r="BU48" i="2"/>
  <c r="BU39" i="2"/>
  <c r="BT28" i="2"/>
  <c r="BT26" i="2"/>
  <c r="BT22" i="2"/>
  <c r="BT10" i="2"/>
  <c r="BV8" i="2"/>
  <c r="BV131" i="2"/>
  <c r="BV42" i="2"/>
  <c r="BU188" i="2"/>
  <c r="BV180" i="2"/>
  <c r="BT177" i="2"/>
  <c r="BT167" i="2"/>
  <c r="BV175" i="2"/>
  <c r="BU113" i="2"/>
  <c r="BU109" i="2"/>
  <c r="BU107" i="2"/>
  <c r="BU103" i="2"/>
  <c r="BU152" i="2"/>
  <c r="BT134" i="2"/>
  <c r="BU198" i="2"/>
  <c r="BU196" i="2"/>
  <c r="BU194" i="2"/>
  <c r="BU183" i="2"/>
  <c r="BU182" i="2"/>
  <c r="BU164" i="2"/>
  <c r="BV177" i="2"/>
  <c r="BT172" i="2"/>
  <c r="BT176" i="2"/>
  <c r="BV158" i="2"/>
  <c r="BT125" i="2"/>
  <c r="BT113" i="2"/>
  <c r="BV133" i="2"/>
  <c r="BU146" i="2"/>
  <c r="BV127" i="2"/>
  <c r="BT96" i="2"/>
  <c r="BT104" i="2"/>
  <c r="BT115" i="2"/>
  <c r="BU122" i="2"/>
  <c r="BU106" i="2"/>
  <c r="BT85" i="2"/>
  <c r="BT83" i="2"/>
  <c r="BT77" i="2"/>
  <c r="BT69" i="2"/>
  <c r="BU56" i="2"/>
  <c r="BT93" i="2"/>
  <c r="BT57" i="2"/>
  <c r="BT53" i="2"/>
  <c r="BT49" i="2"/>
  <c r="BT45" i="2"/>
  <c r="BT41" i="2"/>
  <c r="BT37" i="2"/>
  <c r="BU101" i="2"/>
  <c r="BV75" i="2"/>
  <c r="BU25" i="2"/>
  <c r="BV52" i="2"/>
  <c r="BT13" i="2"/>
  <c r="BV142" i="2"/>
  <c r="BV84" i="2"/>
  <c r="BV49" i="2"/>
  <c r="BV54" i="2"/>
  <c r="BJ178" i="4"/>
  <c r="BJ152" i="4"/>
  <c r="BK152" i="4"/>
  <c r="BI152" i="4"/>
  <c r="BK138" i="4"/>
  <c r="BI138" i="4"/>
  <c r="BJ138" i="4"/>
  <c r="BJ112" i="4"/>
  <c r="BJ109" i="4"/>
  <c r="BI109" i="4"/>
  <c r="BK109" i="4"/>
  <c r="BK68" i="4"/>
  <c r="BJ123" i="4"/>
  <c r="BK123" i="4"/>
  <c r="BI123" i="4"/>
  <c r="BK70" i="4"/>
  <c r="BI70" i="4"/>
  <c r="BJ70" i="4"/>
  <c r="BI24" i="4"/>
  <c r="BK24" i="4"/>
  <c r="BJ24" i="4"/>
  <c r="BJ93" i="4"/>
  <c r="BK93" i="4"/>
  <c r="BI93" i="4"/>
  <c r="BK26" i="4"/>
  <c r="BI26" i="4"/>
  <c r="BJ26" i="4"/>
  <c r="BI200" i="4"/>
  <c r="BK200" i="4"/>
  <c r="BJ200" i="4"/>
  <c r="BI192" i="4"/>
  <c r="BK192" i="4"/>
  <c r="BJ192" i="4"/>
  <c r="BJ167" i="4"/>
  <c r="BK167" i="4"/>
  <c r="BI167" i="4"/>
  <c r="BJ193" i="4"/>
  <c r="BI193" i="4"/>
  <c r="BK193" i="4"/>
  <c r="BK96" i="4"/>
  <c r="BI96" i="4"/>
  <c r="BJ96" i="4"/>
  <c r="BK34" i="4"/>
  <c r="BJ34" i="4"/>
  <c r="BI34" i="4"/>
  <c r="BI8" i="4"/>
  <c r="BJ8" i="4"/>
  <c r="BK8" i="4"/>
  <c r="BJ82" i="4"/>
  <c r="BI48" i="4"/>
  <c r="BK22" i="4"/>
  <c r="BI22" i="4"/>
  <c r="BJ22" i="4"/>
  <c r="BK10" i="4"/>
  <c r="BI10" i="4"/>
  <c r="BJ10" i="4"/>
  <c r="BK172" i="4"/>
  <c r="BJ172" i="4"/>
  <c r="BI172" i="4"/>
  <c r="BI163" i="4"/>
  <c r="BI153" i="4"/>
  <c r="BK153" i="4"/>
  <c r="BJ153" i="4"/>
  <c r="BI185" i="4"/>
  <c r="BK185" i="4"/>
  <c r="BJ185" i="4"/>
  <c r="BK164" i="4"/>
  <c r="BJ164" i="4"/>
  <c r="BI164" i="4"/>
  <c r="BK117" i="4"/>
  <c r="BJ117" i="4"/>
  <c r="BI117" i="4"/>
  <c r="BK18" i="4"/>
  <c r="BJ18" i="4"/>
  <c r="BI18" i="4"/>
  <c r="BI75" i="4"/>
  <c r="BK75" i="4"/>
  <c r="BJ75" i="4"/>
  <c r="BK53" i="4"/>
  <c r="BJ53" i="4"/>
  <c r="BI53" i="4"/>
  <c r="BK6" i="4"/>
  <c r="BJ6" i="4"/>
  <c r="BI6" i="4"/>
  <c r="BJ171" i="4"/>
  <c r="BK171" i="4"/>
  <c r="BI171" i="4"/>
  <c r="BI84" i="4"/>
  <c r="BK84" i="4"/>
  <c r="BJ84" i="4"/>
  <c r="BJ139" i="4"/>
  <c r="BI139" i="4"/>
  <c r="BK139" i="4"/>
  <c r="BK86" i="4"/>
  <c r="BI86" i="4"/>
  <c r="BJ86" i="4"/>
  <c r="BG198" i="4"/>
  <c r="BJ158" i="4"/>
  <c r="BI158" i="4"/>
  <c r="BK158" i="4"/>
  <c r="BJ179" i="4"/>
  <c r="BK179" i="4"/>
  <c r="BI179" i="4"/>
  <c r="BG166" i="4"/>
  <c r="BG130" i="4"/>
  <c r="BG149" i="4"/>
  <c r="BG142" i="4"/>
  <c r="BG99" i="4"/>
  <c r="BG72" i="4"/>
  <c r="BI141" i="4"/>
  <c r="BG92" i="4"/>
  <c r="BJ137" i="4"/>
  <c r="BK137" i="4"/>
  <c r="BI137" i="4"/>
  <c r="BG114" i="4"/>
  <c r="BG110" i="4"/>
  <c r="BG80" i="4"/>
  <c r="BK87" i="4"/>
  <c r="BJ87" i="4"/>
  <c r="BI87" i="4"/>
  <c r="BG73" i="4"/>
  <c r="BJ59" i="4"/>
  <c r="BI59" i="4"/>
  <c r="BK59" i="4"/>
  <c r="BG12" i="4"/>
  <c r="BJ135" i="4"/>
  <c r="BK135" i="4"/>
  <c r="BI135" i="4"/>
  <c r="BI121" i="4"/>
  <c r="BK121" i="4"/>
  <c r="BJ121" i="4"/>
  <c r="BK56" i="4"/>
  <c r="BJ56" i="4"/>
  <c r="BI56" i="4"/>
  <c r="BI50" i="4"/>
  <c r="BK50" i="4"/>
  <c r="BJ50" i="4"/>
  <c r="BG107" i="4"/>
  <c r="BJ81" i="4"/>
  <c r="BI81" i="4"/>
  <c r="BK81" i="4"/>
  <c r="BG4" i="4"/>
  <c r="BJ47" i="4"/>
  <c r="BI47" i="4"/>
  <c r="BK47" i="4"/>
  <c r="BK27" i="4"/>
  <c r="BJ27" i="4"/>
  <c r="BI27" i="4"/>
  <c r="BK11" i="4"/>
  <c r="BJ11" i="4"/>
  <c r="BI11" i="4"/>
  <c r="BJ43" i="4"/>
  <c r="BK43" i="4"/>
  <c r="BI43" i="4"/>
  <c r="BG190" i="4"/>
  <c r="BG186" i="4"/>
  <c r="BK202" i="4"/>
  <c r="BJ202" i="4"/>
  <c r="BI202" i="4"/>
  <c r="BJ197" i="4"/>
  <c r="BK197" i="4"/>
  <c r="BI197" i="4"/>
  <c r="BK168" i="4"/>
  <c r="BJ168" i="4"/>
  <c r="BI168" i="4"/>
  <c r="BI157" i="4"/>
  <c r="BJ175" i="4"/>
  <c r="BI175" i="4"/>
  <c r="BK175" i="4"/>
  <c r="BK176" i="4"/>
  <c r="BJ176" i="4"/>
  <c r="BI176" i="4"/>
  <c r="BK145" i="4"/>
  <c r="BI145" i="4"/>
  <c r="BJ145" i="4"/>
  <c r="BJ148" i="4"/>
  <c r="BI148" i="4"/>
  <c r="BK148" i="4"/>
  <c r="BK180" i="4"/>
  <c r="BI180" i="4"/>
  <c r="BJ180" i="4"/>
  <c r="BJ156" i="4"/>
  <c r="BK156" i="4"/>
  <c r="BI156" i="4"/>
  <c r="BG134" i="4"/>
  <c r="BJ201" i="4"/>
  <c r="BI201" i="4"/>
  <c r="BK201" i="4"/>
  <c r="BI151" i="4"/>
  <c r="BK151" i="4"/>
  <c r="BJ151" i="4"/>
  <c r="BK129" i="4"/>
  <c r="BJ129" i="4"/>
  <c r="BI129" i="4"/>
  <c r="BJ125" i="4"/>
  <c r="BI125" i="4"/>
  <c r="BK125" i="4"/>
  <c r="BI76" i="4"/>
  <c r="BK76" i="4"/>
  <c r="BJ76" i="4"/>
  <c r="BG98" i="4"/>
  <c r="BG64" i="4"/>
  <c r="BK83" i="4"/>
  <c r="BJ83" i="4"/>
  <c r="BI83" i="4"/>
  <c r="BJ69" i="4"/>
  <c r="BK69" i="4"/>
  <c r="BI69" i="4"/>
  <c r="BI54" i="4"/>
  <c r="BK54" i="4"/>
  <c r="BJ54" i="4"/>
  <c r="BK104" i="4"/>
  <c r="BI104" i="4"/>
  <c r="BJ104" i="4"/>
  <c r="BK66" i="4"/>
  <c r="BJ66" i="4"/>
  <c r="BI66" i="4"/>
  <c r="BJ55" i="4"/>
  <c r="BI55" i="4"/>
  <c r="BK55" i="4"/>
  <c r="BI42" i="4"/>
  <c r="BK42" i="4"/>
  <c r="BJ42" i="4"/>
  <c r="BJ119" i="4"/>
  <c r="BK119" i="4"/>
  <c r="BI119" i="4"/>
  <c r="BK30" i="4"/>
  <c r="BJ30" i="4"/>
  <c r="BI30" i="4"/>
  <c r="BI170" i="4"/>
  <c r="BK170" i="4"/>
  <c r="BJ170" i="4"/>
  <c r="BK194" i="4"/>
  <c r="BI194" i="4"/>
  <c r="BJ194" i="4"/>
  <c r="BG174" i="4"/>
  <c r="BJ189" i="4"/>
  <c r="BK189" i="4"/>
  <c r="BI189" i="4"/>
  <c r="BI165" i="4"/>
  <c r="BK165" i="4"/>
  <c r="BJ165" i="4"/>
  <c r="BK155" i="4"/>
  <c r="BI155" i="4"/>
  <c r="BJ155" i="4"/>
  <c r="BJ195" i="4"/>
  <c r="BK195" i="4"/>
  <c r="BI195" i="4"/>
  <c r="BK184" i="4"/>
  <c r="BJ184" i="4"/>
  <c r="BI184" i="4"/>
  <c r="BI136" i="4"/>
  <c r="BK136" i="4"/>
  <c r="BJ136" i="4"/>
  <c r="BJ146" i="4"/>
  <c r="BK146" i="4"/>
  <c r="BI146" i="4"/>
  <c r="BI118" i="4"/>
  <c r="BJ118" i="4"/>
  <c r="BK118" i="4"/>
  <c r="BI122" i="4"/>
  <c r="BK122" i="4"/>
  <c r="BJ122" i="4"/>
  <c r="BJ144" i="4"/>
  <c r="BK144" i="4"/>
  <c r="BI144" i="4"/>
  <c r="BJ127" i="4"/>
  <c r="BI127" i="4"/>
  <c r="BK127" i="4"/>
  <c r="BK124" i="4"/>
  <c r="BJ124" i="4"/>
  <c r="BI124" i="4"/>
  <c r="BK78" i="4"/>
  <c r="BJ78" i="4"/>
  <c r="BI78" i="4"/>
  <c r="BK108" i="4"/>
  <c r="BJ108" i="4"/>
  <c r="BI108" i="4"/>
  <c r="BK131" i="4"/>
  <c r="BJ115" i="4"/>
  <c r="BK115" i="4"/>
  <c r="BI115" i="4"/>
  <c r="BK113" i="4"/>
  <c r="BJ113" i="4"/>
  <c r="BI113" i="4"/>
  <c r="BJ103" i="4"/>
  <c r="BK103" i="4"/>
  <c r="BI103" i="4"/>
  <c r="BJ79" i="4"/>
  <c r="BI79" i="4"/>
  <c r="BK79" i="4"/>
  <c r="BJ65" i="4"/>
  <c r="BI65" i="4"/>
  <c r="BK65" i="4"/>
  <c r="BK44" i="4"/>
  <c r="BJ44" i="4"/>
  <c r="BI44" i="4"/>
  <c r="BJ63" i="4"/>
  <c r="BI63" i="4"/>
  <c r="BK63" i="4"/>
  <c r="BJ95" i="4"/>
  <c r="BK95" i="4"/>
  <c r="BI95" i="4"/>
  <c r="BJ32" i="4"/>
  <c r="BK71" i="4"/>
  <c r="BJ71" i="4"/>
  <c r="BI71" i="4"/>
  <c r="BI62" i="4"/>
  <c r="BK62" i="4"/>
  <c r="BJ62" i="4"/>
  <c r="BG52" i="4"/>
  <c r="BI46" i="4"/>
  <c r="BK46" i="4"/>
  <c r="BJ46" i="4"/>
  <c r="BG36" i="4"/>
  <c r="BI31" i="4"/>
  <c r="BJ31" i="4"/>
  <c r="BK31" i="4"/>
  <c r="BI15" i="4"/>
  <c r="BJ15" i="4"/>
  <c r="BK15" i="4"/>
  <c r="BK100" i="4"/>
  <c r="BJ100" i="4"/>
  <c r="BI100" i="4"/>
  <c r="BI40" i="4"/>
  <c r="BJ40" i="4"/>
  <c r="BK40" i="4"/>
  <c r="BK14" i="4"/>
  <c r="BJ14" i="4"/>
  <c r="BI14" i="4"/>
  <c r="BG182" i="4"/>
  <c r="BI196" i="4"/>
  <c r="BK196" i="4"/>
  <c r="BJ196" i="4"/>
  <c r="BG188" i="4"/>
  <c r="BK183" i="4"/>
  <c r="BK159" i="4"/>
  <c r="BJ159" i="4"/>
  <c r="BI159" i="4"/>
  <c r="BG147" i="4"/>
  <c r="BI161" i="4"/>
  <c r="BK161" i="4"/>
  <c r="BJ161" i="4"/>
  <c r="BK160" i="4"/>
  <c r="BJ160" i="4"/>
  <c r="BI160" i="4"/>
  <c r="BG140" i="4"/>
  <c r="BG106" i="4"/>
  <c r="BG126" i="4"/>
  <c r="BG88" i="4"/>
  <c r="BJ111" i="4"/>
  <c r="BI111" i="4"/>
  <c r="BK111" i="4"/>
  <c r="BG102" i="4"/>
  <c r="BG97" i="4"/>
  <c r="BK128" i="4"/>
  <c r="BJ128" i="4"/>
  <c r="BI128" i="4"/>
  <c r="BG60" i="4"/>
  <c r="BG28" i="4"/>
  <c r="BI143" i="4"/>
  <c r="BK143" i="4"/>
  <c r="BJ143" i="4"/>
  <c r="BJ74" i="4"/>
  <c r="BI74" i="4"/>
  <c r="BG16" i="4"/>
  <c r="BK120" i="4"/>
  <c r="BJ120" i="4"/>
  <c r="BI120" i="4"/>
  <c r="BJ85" i="4"/>
  <c r="BK85" i="4"/>
  <c r="BI85" i="4"/>
  <c r="BK67" i="4"/>
  <c r="BJ67" i="4"/>
  <c r="BI67" i="4"/>
  <c r="BJ51" i="4"/>
  <c r="BI51" i="4"/>
  <c r="BK51" i="4"/>
  <c r="BG20" i="4"/>
  <c r="BJ29" i="4"/>
  <c r="BK29" i="4"/>
  <c r="BI29" i="4"/>
  <c r="BJ13" i="4"/>
  <c r="BK13" i="4"/>
  <c r="BI13" i="4"/>
  <c r="BK38" i="4"/>
  <c r="BI38" i="4"/>
  <c r="BJ38" i="4"/>
  <c r="BK49" i="4"/>
  <c r="BJ49" i="4"/>
  <c r="BI49" i="4"/>
  <c r="BQ139" i="3"/>
  <c r="BP131" i="3"/>
  <c r="BQ176" i="3"/>
  <c r="BP145" i="3"/>
  <c r="BQ163" i="3"/>
  <c r="BP163" i="3"/>
  <c r="BR163" i="3"/>
  <c r="BQ147" i="3"/>
  <c r="BP147" i="3"/>
  <c r="BR147" i="3"/>
  <c r="BR137" i="3"/>
  <c r="BQ137" i="3"/>
  <c r="BP137" i="3"/>
  <c r="BR129" i="3"/>
  <c r="BQ129" i="3"/>
  <c r="BP129" i="3"/>
  <c r="BQ170" i="3"/>
  <c r="BR170" i="3"/>
  <c r="BR148" i="3"/>
  <c r="BP148" i="3"/>
  <c r="BR116" i="3"/>
  <c r="BP116" i="3"/>
  <c r="BQ116" i="3"/>
  <c r="BQ108" i="3"/>
  <c r="BR87" i="3"/>
  <c r="BP20" i="3"/>
  <c r="BR20" i="3"/>
  <c r="BQ20" i="3"/>
  <c r="BP12" i="3"/>
  <c r="BR12" i="3"/>
  <c r="BQ12" i="3"/>
  <c r="BP4" i="3"/>
  <c r="BR4" i="3"/>
  <c r="BQ4" i="3"/>
  <c r="BP17" i="3"/>
  <c r="BQ17" i="3"/>
  <c r="BP9" i="3"/>
  <c r="BR9" i="3"/>
  <c r="BP156" i="3"/>
  <c r="BR165" i="3"/>
  <c r="BP138" i="3"/>
  <c r="BQ138" i="3"/>
  <c r="BQ122" i="3"/>
  <c r="BP85" i="3"/>
  <c r="BR85" i="3"/>
  <c r="BQ85" i="3"/>
  <c r="BP102" i="3"/>
  <c r="BR86" i="3"/>
  <c r="BQ86" i="3"/>
  <c r="BQ78" i="3"/>
  <c r="BR7" i="3"/>
  <c r="BQ125" i="3"/>
  <c r="BP169" i="3"/>
  <c r="BR104" i="3"/>
  <c r="BP104" i="3"/>
  <c r="BQ104" i="3"/>
  <c r="BR99" i="3"/>
  <c r="BQ99" i="3"/>
  <c r="BR91" i="3"/>
  <c r="BQ91" i="3"/>
  <c r="BR83" i="3"/>
  <c r="BQ83" i="3"/>
  <c r="BQ92" i="3"/>
  <c r="BR73" i="3"/>
  <c r="BQ73" i="3"/>
  <c r="BP28" i="3"/>
  <c r="BR28" i="3"/>
  <c r="BQ28" i="3"/>
  <c r="BP24" i="3"/>
  <c r="BR24" i="3"/>
  <c r="BQ24" i="3"/>
  <c r="BP16" i="3"/>
  <c r="BP8" i="3"/>
  <c r="BP151" i="3"/>
  <c r="BR151" i="3"/>
  <c r="BR123" i="3"/>
  <c r="BQ153" i="3"/>
  <c r="BP153" i="3"/>
  <c r="BR134" i="3"/>
  <c r="BP118" i="3"/>
  <c r="BP110" i="3"/>
  <c r="BP89" i="3"/>
  <c r="BP81" i="3"/>
  <c r="BR81" i="3"/>
  <c r="BQ81" i="3"/>
  <c r="BP98" i="3"/>
  <c r="BR98" i="3"/>
  <c r="BQ98" i="3"/>
  <c r="BR82" i="3"/>
  <c r="BP74" i="3"/>
  <c r="BR74" i="3"/>
  <c r="BQ74" i="3"/>
  <c r="BQ14" i="3"/>
  <c r="BP19" i="3"/>
  <c r="BQ19" i="3"/>
  <c r="BR19" i="3"/>
  <c r="BP11" i="3"/>
  <c r="BQ11" i="3"/>
  <c r="BR11" i="3"/>
  <c r="BP3" i="3"/>
  <c r="BQ3" i="3"/>
  <c r="BR3" i="3"/>
  <c r="BN199" i="3"/>
  <c r="BP187" i="3"/>
  <c r="BR187" i="3"/>
  <c r="BN181" i="3"/>
  <c r="BN172" i="3"/>
  <c r="BN128" i="3"/>
  <c r="BN132" i="3"/>
  <c r="BN117" i="3"/>
  <c r="BN113" i="3"/>
  <c r="BN109" i="3"/>
  <c r="BN105" i="3"/>
  <c r="BN95" i="3"/>
  <c r="BQ61" i="3"/>
  <c r="BR61" i="3"/>
  <c r="BQ53" i="3"/>
  <c r="BR53" i="3"/>
  <c r="BP53" i="3"/>
  <c r="BP45" i="3"/>
  <c r="BR37" i="3"/>
  <c r="BP37" i="3"/>
  <c r="BP29" i="3"/>
  <c r="BR29" i="3"/>
  <c r="BN25" i="3"/>
  <c r="BQ72" i="3"/>
  <c r="BQ40" i="3"/>
  <c r="BR40" i="3"/>
  <c r="BQ42" i="3"/>
  <c r="BP42" i="3"/>
  <c r="BR202" i="3"/>
  <c r="BR196" i="3"/>
  <c r="BQ196" i="3"/>
  <c r="BP192" i="3"/>
  <c r="BQ190" i="3"/>
  <c r="BP188" i="3"/>
  <c r="BR188" i="3"/>
  <c r="BR186" i="3"/>
  <c r="BQ186" i="3"/>
  <c r="BR182" i="3"/>
  <c r="BN177" i="3"/>
  <c r="BQ178" i="3"/>
  <c r="BP178" i="3"/>
  <c r="BR178" i="3"/>
  <c r="BQ171" i="3"/>
  <c r="BR171" i="3"/>
  <c r="BP160" i="3"/>
  <c r="BQ144" i="3"/>
  <c r="BR144" i="3"/>
  <c r="BP144" i="3"/>
  <c r="BN121" i="3"/>
  <c r="BQ166" i="3"/>
  <c r="BN124" i="3"/>
  <c r="BR159" i="3"/>
  <c r="BR130" i="3"/>
  <c r="BP130" i="3"/>
  <c r="BP96" i="3"/>
  <c r="BP88" i="3"/>
  <c r="BR88" i="3"/>
  <c r="BQ88" i="3"/>
  <c r="BQ70" i="3"/>
  <c r="BQ54" i="3"/>
  <c r="BQ38" i="3"/>
  <c r="BQ68" i="3"/>
  <c r="BR68" i="3"/>
  <c r="BP68" i="3"/>
  <c r="BR36" i="3"/>
  <c r="BP36" i="3"/>
  <c r="BQ18" i="3"/>
  <c r="BP10" i="3"/>
  <c r="BQ10" i="3"/>
  <c r="BQ175" i="3"/>
  <c r="BR175" i="3"/>
  <c r="BR168" i="3"/>
  <c r="BR142" i="3"/>
  <c r="BQ162" i="3"/>
  <c r="BR162" i="3"/>
  <c r="BP146" i="3"/>
  <c r="BN120" i="3"/>
  <c r="BR127" i="3"/>
  <c r="BQ127" i="3"/>
  <c r="BQ135" i="3"/>
  <c r="BR27" i="3"/>
  <c r="BP23" i="3"/>
  <c r="BR64" i="3"/>
  <c r="BP64" i="3"/>
  <c r="BQ48" i="3"/>
  <c r="BP48" i="3"/>
  <c r="BP32" i="3"/>
  <c r="BQ157" i="3"/>
  <c r="BR157" i="3"/>
  <c r="BQ66" i="3"/>
  <c r="BR66" i="3"/>
  <c r="BR50" i="3"/>
  <c r="BP50" i="3"/>
  <c r="BQ34" i="3"/>
  <c r="BQ21" i="3"/>
  <c r="BR21" i="3"/>
  <c r="BP13" i="3"/>
  <c r="BQ13" i="3"/>
  <c r="BR5" i="3"/>
  <c r="BN201" i="3"/>
  <c r="BN197" i="3"/>
  <c r="BN195" i="3"/>
  <c r="BN193" i="3"/>
  <c r="BN191" i="3"/>
  <c r="BN189" i="3"/>
  <c r="BN185" i="3"/>
  <c r="BN183" i="3"/>
  <c r="BN179" i="3"/>
  <c r="BQ167" i="3"/>
  <c r="BR167" i="3"/>
  <c r="BN136" i="3"/>
  <c r="BQ158" i="3"/>
  <c r="BP141" i="3"/>
  <c r="BN103" i="3"/>
  <c r="BR62" i="3"/>
  <c r="BP62" i="3"/>
  <c r="BQ46" i="3"/>
  <c r="BR46" i="3"/>
  <c r="BP46" i="3"/>
  <c r="BQ60" i="3"/>
  <c r="BR60" i="3"/>
  <c r="BQ44" i="3"/>
  <c r="BP44" i="3"/>
  <c r="BT36" i="2"/>
  <c r="BT52" i="2"/>
  <c r="CE4" i="2"/>
  <c r="CE5" i="2" s="1"/>
  <c r="BT186" i="2"/>
  <c r="BV195" i="2"/>
  <c r="BU174" i="2"/>
  <c r="BT188" i="2"/>
  <c r="BT184" i="2"/>
  <c r="BU185" i="2"/>
  <c r="BT195" i="2"/>
  <c r="BU193" i="2"/>
  <c r="BT191" i="2"/>
  <c r="BT192" i="2"/>
  <c r="BT182" i="2"/>
  <c r="BT178" i="2"/>
  <c r="BT174" i="2"/>
  <c r="BT170" i="2"/>
  <c r="BT162" i="2"/>
  <c r="BU189" i="2"/>
  <c r="BV166" i="2"/>
  <c r="BV172" i="2"/>
  <c r="BV176" i="2"/>
  <c r="BT173" i="2"/>
  <c r="BT161" i="2"/>
  <c r="BU171" i="2"/>
  <c r="BT164" i="2"/>
  <c r="BV143" i="2"/>
  <c r="BT153" i="2"/>
  <c r="BT145" i="2"/>
  <c r="BT137" i="2"/>
  <c r="BU127" i="2"/>
  <c r="BV125" i="2"/>
  <c r="BV113" i="2"/>
  <c r="BU154" i="2"/>
  <c r="BT150" i="2"/>
  <c r="BT133" i="2"/>
  <c r="BT157" i="2"/>
  <c r="BU99" i="2"/>
  <c r="BU95" i="2"/>
  <c r="BU91" i="2"/>
  <c r="BU87" i="2"/>
  <c r="BT116" i="2"/>
  <c r="BT112" i="2"/>
  <c r="BT119" i="2"/>
  <c r="BU118" i="2"/>
  <c r="BT80" i="2"/>
  <c r="BT76" i="2"/>
  <c r="BT72" i="2"/>
  <c r="BT88" i="2"/>
  <c r="BU85" i="2"/>
  <c r="BU81" i="2"/>
  <c r="BU77" i="2"/>
  <c r="BU73" i="2"/>
  <c r="BU69" i="2"/>
  <c r="BT65" i="2"/>
  <c r="BU61" i="2"/>
  <c r="BT102" i="2"/>
  <c r="BV77" i="2"/>
  <c r="BT75" i="2"/>
  <c r="BV73" i="2"/>
  <c r="BV69" i="2"/>
  <c r="BU58" i="2"/>
  <c r="BU75" i="2"/>
  <c r="BU59" i="2"/>
  <c r="BT51" i="2"/>
  <c r="BU47" i="2"/>
  <c r="BT35" i="2"/>
  <c r="BV47" i="2"/>
  <c r="BT46" i="2"/>
  <c r="BT42" i="2"/>
  <c r="BU46" i="2"/>
  <c r="BV45" i="2"/>
  <c r="BV3" i="2"/>
  <c r="BU186" i="2"/>
  <c r="BV159" i="2"/>
  <c r="BU119" i="2"/>
  <c r="BU94" i="2"/>
  <c r="BT54" i="2"/>
  <c r="BU202" i="2"/>
  <c r="BV199" i="2"/>
  <c r="BT185" i="2"/>
  <c r="BT187" i="2"/>
  <c r="BV170" i="2"/>
  <c r="BT148" i="2"/>
  <c r="BU161" i="2"/>
  <c r="BV139" i="2"/>
  <c r="BU123" i="2"/>
  <c r="BT141" i="2"/>
  <c r="BU126" i="2"/>
  <c r="BU64" i="2"/>
  <c r="BU60" i="2"/>
  <c r="BV86" i="2"/>
  <c r="BV82" i="2"/>
  <c r="BV78" i="2"/>
  <c r="BT61" i="2"/>
  <c r="BU53" i="2"/>
  <c r="BU37" i="2"/>
  <c r="BU102" i="2"/>
  <c r="BT94" i="2"/>
  <c r="BU88" i="2"/>
  <c r="BT79" i="2"/>
  <c r="BT67" i="2"/>
  <c r="BT58" i="2"/>
  <c r="BU54" i="2"/>
  <c r="BT107" i="2"/>
  <c r="BT90" i="2"/>
  <c r="BT89" i="2"/>
  <c r="BU71" i="2"/>
  <c r="BT59" i="2"/>
  <c r="BT47" i="2"/>
  <c r="BU43" i="2"/>
  <c r="BU8" i="2"/>
  <c r="BV37" i="2"/>
  <c r="BT38" i="2"/>
  <c r="BU32" i="2"/>
  <c r="BU28" i="2"/>
  <c r="BU24" i="2"/>
  <c r="BU20" i="2"/>
  <c r="BU16" i="2"/>
  <c r="BT71" i="2"/>
  <c r="BU90" i="2"/>
  <c r="BT43" i="2"/>
  <c r="BT50" i="2"/>
  <c r="BV51" i="2"/>
  <c r="CD4" i="2"/>
  <c r="CD5" i="2" s="1"/>
  <c r="BU197" i="2"/>
  <c r="BU201" i="2"/>
  <c r="BU178" i="2"/>
  <c r="BU166" i="2"/>
  <c r="BV186" i="2"/>
  <c r="BV182" i="2"/>
  <c r="BV178" i="2"/>
  <c r="BV162" i="2"/>
  <c r="BT159" i="2"/>
  <c r="BT155" i="2"/>
  <c r="BT151" i="2"/>
  <c r="BT147" i="2"/>
  <c r="BT143" i="2"/>
  <c r="BT139" i="2"/>
  <c r="BT135" i="2"/>
  <c r="BU172" i="2"/>
  <c r="BU176" i="2"/>
  <c r="BT165" i="2"/>
  <c r="BU167" i="2"/>
  <c r="BV168" i="2"/>
  <c r="BV164" i="2"/>
  <c r="BV147" i="2"/>
  <c r="BT121" i="2"/>
  <c r="BT117" i="2"/>
  <c r="BT105" i="2"/>
  <c r="BT154" i="2"/>
  <c r="BT146" i="2"/>
  <c r="BT138" i="2"/>
  <c r="BT131" i="2"/>
  <c r="BV129" i="2"/>
  <c r="BV117" i="2"/>
  <c r="BU156" i="2"/>
  <c r="BT142" i="2"/>
  <c r="BU157" i="2"/>
  <c r="BT110" i="2"/>
  <c r="BV109" i="2"/>
  <c r="BT106" i="2"/>
  <c r="BU98" i="2"/>
  <c r="BU65" i="2"/>
  <c r="BT103" i="2"/>
  <c r="BT62" i="2"/>
  <c r="BT108" i="2"/>
  <c r="BU79" i="2"/>
  <c r="BT63" i="2"/>
  <c r="BT55" i="2"/>
  <c r="BU51" i="2"/>
  <c r="BT39" i="2"/>
  <c r="BU35" i="2"/>
  <c r="BU31" i="2"/>
  <c r="BU23" i="2"/>
  <c r="BU15" i="2"/>
  <c r="BU11" i="2"/>
  <c r="BU52" i="2"/>
  <c r="BT48" i="2"/>
  <c r="BU36" i="2"/>
  <c r="BV35" i="2"/>
  <c r="BU12" i="2"/>
  <c r="BP80" i="3" l="1"/>
  <c r="BR158" i="3"/>
  <c r="BQ152" i="3"/>
  <c r="BQ182" i="3"/>
  <c r="BR192" i="3"/>
  <c r="BQ198" i="3"/>
  <c r="BR72" i="3"/>
  <c r="BQ45" i="3"/>
  <c r="BP6" i="3"/>
  <c r="BQ112" i="3"/>
  <c r="BP77" i="3"/>
  <c r="BR102" i="3"/>
  <c r="BQ149" i="3"/>
  <c r="BP34" i="3"/>
  <c r="BQ106" i="3"/>
  <c r="BQ184" i="3"/>
  <c r="BP58" i="3"/>
  <c r="BP90" i="3"/>
  <c r="BP97" i="3"/>
  <c r="BR118" i="3"/>
  <c r="BR92" i="3"/>
  <c r="BP112" i="3"/>
  <c r="BR125" i="3"/>
  <c r="BQ7" i="3"/>
  <c r="BQ26" i="3"/>
  <c r="BQ145" i="3"/>
  <c r="BQ59" i="3"/>
  <c r="BP55" i="3"/>
  <c r="BR141" i="3"/>
  <c r="BQ194" i="3"/>
  <c r="BR58" i="3"/>
  <c r="BR56" i="3"/>
  <c r="BQ110" i="3"/>
  <c r="BP161" i="3"/>
  <c r="BQ133" i="3"/>
  <c r="BQ154" i="3"/>
  <c r="BQ161" i="3"/>
  <c r="BR8" i="3"/>
  <c r="BP84" i="3"/>
  <c r="BR133" i="3"/>
  <c r="BI68" i="4"/>
  <c r="BK178" i="4"/>
  <c r="BK90" i="4"/>
  <c r="BI162" i="4"/>
  <c r="BK162" i="4"/>
  <c r="BJ91" i="4"/>
  <c r="BI183" i="4"/>
  <c r="BJ89" i="4"/>
  <c r="BI131" i="4"/>
  <c r="BK157" i="4"/>
  <c r="BI82" i="4"/>
  <c r="BI101" i="4"/>
  <c r="BJ173" i="4"/>
  <c r="BI173" i="4"/>
  <c r="BI89" i="4"/>
  <c r="BK32" i="4"/>
  <c r="BK141" i="4"/>
  <c r="BJ163" i="4"/>
  <c r="BJ48" i="4"/>
  <c r="BI112" i="4"/>
  <c r="BJ77" i="4"/>
  <c r="BK77" i="4"/>
  <c r="BI77" i="4"/>
  <c r="BJ9" i="4"/>
  <c r="BK9" i="4"/>
  <c r="BI9" i="4"/>
  <c r="BJ41" i="4"/>
  <c r="BK41" i="4"/>
  <c r="BI41" i="4"/>
  <c r="BK19" i="4"/>
  <c r="BI19" i="4"/>
  <c r="BJ19" i="4"/>
  <c r="BK7" i="4"/>
  <c r="BJ7" i="4"/>
  <c r="BI7" i="4"/>
  <c r="BI169" i="4"/>
  <c r="BK169" i="4"/>
  <c r="BJ169" i="4"/>
  <c r="BK5" i="4"/>
  <c r="BJ5" i="4"/>
  <c r="BI5" i="4"/>
  <c r="BK132" i="4"/>
  <c r="BJ132" i="4"/>
  <c r="BI132" i="4"/>
  <c r="BJ25" i="4"/>
  <c r="BK25" i="4"/>
  <c r="BI25" i="4"/>
  <c r="BK3" i="4"/>
  <c r="BI3" i="4"/>
  <c r="BJ3" i="4"/>
  <c r="BK21" i="4"/>
  <c r="BJ21" i="4"/>
  <c r="BI21" i="4"/>
  <c r="BJ177" i="4"/>
  <c r="BI177" i="4"/>
  <c r="BK177" i="4"/>
  <c r="BK39" i="4"/>
  <c r="BJ39" i="4"/>
  <c r="BI39" i="4"/>
  <c r="BI181" i="4"/>
  <c r="BK181" i="4"/>
  <c r="BJ181" i="4"/>
  <c r="BK37" i="4"/>
  <c r="BJ37" i="4"/>
  <c r="BI37" i="4"/>
  <c r="BK23" i="4"/>
  <c r="BJ23" i="4"/>
  <c r="BI23" i="4"/>
  <c r="BI35" i="4"/>
  <c r="BK35" i="4"/>
  <c r="BJ35" i="4"/>
  <c r="BI133" i="4"/>
  <c r="BK133" i="4"/>
  <c r="BJ133" i="4"/>
  <c r="BI154" i="4"/>
  <c r="BJ154" i="4"/>
  <c r="BK154" i="4"/>
  <c r="BI187" i="4"/>
  <c r="BJ187" i="4"/>
  <c r="BK187" i="4"/>
  <c r="BJ116" i="4"/>
  <c r="BK116" i="4"/>
  <c r="BI116" i="4"/>
  <c r="BI58" i="4"/>
  <c r="BK58" i="4"/>
  <c r="BJ58" i="4"/>
  <c r="BJ105" i="4"/>
  <c r="BI105" i="4"/>
  <c r="BK105" i="4"/>
  <c r="BQ35" i="3"/>
  <c r="BR80" i="3"/>
  <c r="BQ32" i="3"/>
  <c r="BQ23" i="3"/>
  <c r="BR38" i="3"/>
  <c r="BR96" i="3"/>
  <c r="BR152" i="3"/>
  <c r="BP194" i="3"/>
  <c r="BP69" i="3"/>
  <c r="BR154" i="3"/>
  <c r="BR97" i="3"/>
  <c r="BR16" i="3"/>
  <c r="BQ180" i="3"/>
  <c r="BQ15" i="3"/>
  <c r="BR122" i="3"/>
  <c r="BP26" i="3"/>
  <c r="BR108" i="3"/>
  <c r="BR176" i="3"/>
  <c r="BR139" i="3"/>
  <c r="BQ107" i="3"/>
  <c r="BP114" i="3"/>
  <c r="BR101" i="3"/>
  <c r="BR76" i="3"/>
  <c r="BR180" i="3"/>
  <c r="BQ65" i="3"/>
  <c r="BQ49" i="3"/>
  <c r="BR35" i="3"/>
  <c r="BR55" i="3"/>
  <c r="BP71" i="3"/>
  <c r="BP27" i="3"/>
  <c r="BP150" i="3"/>
  <c r="BR160" i="3"/>
  <c r="BR190" i="3"/>
  <c r="BR198" i="3"/>
  <c r="BQ56" i="3"/>
  <c r="BR69" i="3"/>
  <c r="BP82" i="3"/>
  <c r="BP76" i="3"/>
  <c r="BP15" i="3"/>
  <c r="BR156" i="3"/>
  <c r="BQ93" i="3"/>
  <c r="BR111" i="3"/>
  <c r="BR146" i="3"/>
  <c r="BQ168" i="3"/>
  <c r="BR18" i="3"/>
  <c r="BP70" i="3"/>
  <c r="BP159" i="3"/>
  <c r="BR150" i="3"/>
  <c r="BP140" i="3"/>
  <c r="BQ6" i="3"/>
  <c r="BR14" i="3"/>
  <c r="BQ90" i="3"/>
  <c r="BP123" i="3"/>
  <c r="BP100" i="3"/>
  <c r="BQ77" i="3"/>
  <c r="BR78" i="3"/>
  <c r="BR94" i="3"/>
  <c r="BR149" i="3"/>
  <c r="BP165" i="3"/>
  <c r="BQ131" i="3"/>
  <c r="BR43" i="3"/>
  <c r="BR135" i="3"/>
  <c r="BP30" i="3"/>
  <c r="BR115" i="3"/>
  <c r="BP119" i="3"/>
  <c r="BR140" i="3"/>
  <c r="BQ200" i="3"/>
  <c r="BR126" i="3"/>
  <c r="BP174" i="3"/>
  <c r="BP22" i="3"/>
  <c r="BQ87" i="3"/>
  <c r="BQ142" i="3"/>
  <c r="BP52" i="3"/>
  <c r="BP94" i="3"/>
  <c r="BQ30" i="3"/>
  <c r="BP93" i="3"/>
  <c r="BP111" i="3"/>
  <c r="BQ173" i="3"/>
  <c r="BR119" i="3"/>
  <c r="BR52" i="3"/>
  <c r="BP54" i="3"/>
  <c r="BP101" i="3"/>
  <c r="BP166" i="3"/>
  <c r="BP202" i="3"/>
  <c r="BQ134" i="3"/>
  <c r="BQ100" i="3"/>
  <c r="BR164" i="3"/>
  <c r="BR65" i="3"/>
  <c r="BQ114" i="3"/>
  <c r="BQ164" i="3"/>
  <c r="BQ155" i="3"/>
  <c r="BR174" i="3"/>
  <c r="BQ43" i="3"/>
  <c r="BP5" i="3"/>
  <c r="BP115" i="3"/>
  <c r="BR173" i="3"/>
  <c r="BR106" i="3"/>
  <c r="BP184" i="3"/>
  <c r="BP200" i="3"/>
  <c r="BR89" i="3"/>
  <c r="BP126" i="3"/>
  <c r="BR84" i="3"/>
  <c r="BP155" i="3"/>
  <c r="BR22" i="3"/>
  <c r="BR33" i="3"/>
  <c r="BP33" i="3"/>
  <c r="BQ33" i="3"/>
  <c r="BR57" i="3"/>
  <c r="BP57" i="3"/>
  <c r="BQ57" i="3"/>
  <c r="BP75" i="3"/>
  <c r="BQ75" i="3"/>
  <c r="BR75" i="3"/>
  <c r="BP107" i="3"/>
  <c r="BR169" i="3"/>
  <c r="BQ41" i="3"/>
  <c r="BR41" i="3"/>
  <c r="BP41" i="3"/>
  <c r="BP79" i="3"/>
  <c r="BR79" i="3"/>
  <c r="BQ79" i="3"/>
  <c r="BQ31" i="3"/>
  <c r="BP31" i="3"/>
  <c r="BR31" i="3"/>
  <c r="BQ63" i="3"/>
  <c r="BP63" i="3"/>
  <c r="BR63" i="3"/>
  <c r="BQ143" i="3"/>
  <c r="BP143" i="3"/>
  <c r="BR143" i="3"/>
  <c r="BQ47" i="3"/>
  <c r="BP47" i="3"/>
  <c r="BR47" i="3"/>
  <c r="BR39" i="3"/>
  <c r="BQ39" i="3"/>
  <c r="BP39" i="3"/>
  <c r="BP67" i="3"/>
  <c r="BR67" i="3"/>
  <c r="BQ67" i="3"/>
  <c r="BP51" i="3"/>
  <c r="BR51" i="3"/>
  <c r="BQ51" i="3"/>
  <c r="CE8" i="2"/>
  <c r="CD8" i="2"/>
  <c r="BI126" i="4"/>
  <c r="BK126" i="4"/>
  <c r="BJ126" i="4"/>
  <c r="BI188" i="4"/>
  <c r="BK188" i="4"/>
  <c r="BJ188" i="4"/>
  <c r="BI36" i="4"/>
  <c r="BK36" i="4"/>
  <c r="BJ36" i="4"/>
  <c r="BI110" i="4"/>
  <c r="BK110" i="4"/>
  <c r="BJ110" i="4"/>
  <c r="BI20" i="4"/>
  <c r="BK20" i="4"/>
  <c r="BJ20" i="4"/>
  <c r="BI28" i="4"/>
  <c r="BJ28" i="4"/>
  <c r="BK28" i="4"/>
  <c r="BI106" i="4"/>
  <c r="BJ106" i="4"/>
  <c r="BK106" i="4"/>
  <c r="BI147" i="4"/>
  <c r="BJ147" i="4"/>
  <c r="BK147" i="4"/>
  <c r="BK198" i="4"/>
  <c r="BI198" i="4"/>
  <c r="BJ198" i="4"/>
  <c r="BI16" i="4"/>
  <c r="BK16" i="4"/>
  <c r="BJ16" i="4"/>
  <c r="BK60" i="4"/>
  <c r="BJ60" i="4"/>
  <c r="BI60" i="4"/>
  <c r="BJ97" i="4"/>
  <c r="BK97" i="4"/>
  <c r="BI97" i="4"/>
  <c r="BI140" i="4"/>
  <c r="BK140" i="4"/>
  <c r="BJ140" i="4"/>
  <c r="BI174" i="4"/>
  <c r="BK174" i="4"/>
  <c r="BJ174" i="4"/>
  <c r="BI4" i="4"/>
  <c r="BK4" i="4"/>
  <c r="BJ4" i="4"/>
  <c r="BJ107" i="4"/>
  <c r="BK107" i="4"/>
  <c r="BI107" i="4"/>
  <c r="BJ99" i="4"/>
  <c r="BI99" i="4"/>
  <c r="BK99" i="4"/>
  <c r="BI166" i="4"/>
  <c r="BJ166" i="4"/>
  <c r="BK166" i="4"/>
  <c r="BI102" i="4"/>
  <c r="BK102" i="4"/>
  <c r="BJ102" i="4"/>
  <c r="BI88" i="4"/>
  <c r="BJ88" i="4"/>
  <c r="BK88" i="4"/>
  <c r="BI12" i="4"/>
  <c r="BJ12" i="4"/>
  <c r="BK12" i="4"/>
  <c r="BJ73" i="4"/>
  <c r="BK73" i="4"/>
  <c r="BI73" i="4"/>
  <c r="BI80" i="4"/>
  <c r="BK80" i="4"/>
  <c r="BJ80" i="4"/>
  <c r="BK142" i="4"/>
  <c r="BI142" i="4"/>
  <c r="BJ142" i="4"/>
  <c r="BI182" i="4"/>
  <c r="BJ182" i="4"/>
  <c r="BK182" i="4"/>
  <c r="BK52" i="4"/>
  <c r="BJ52" i="4"/>
  <c r="BI52" i="4"/>
  <c r="BI64" i="4"/>
  <c r="BK64" i="4"/>
  <c r="BJ64" i="4"/>
  <c r="BI186" i="4"/>
  <c r="BK186" i="4"/>
  <c r="BJ186" i="4"/>
  <c r="BK149" i="4"/>
  <c r="BJ149" i="4"/>
  <c r="BI149" i="4"/>
  <c r="BI98" i="4"/>
  <c r="BK98" i="4"/>
  <c r="BJ98" i="4"/>
  <c r="BK134" i="4"/>
  <c r="BI134" i="4"/>
  <c r="BJ134" i="4"/>
  <c r="BK190" i="4"/>
  <c r="BI190" i="4"/>
  <c r="BJ190" i="4"/>
  <c r="BI114" i="4"/>
  <c r="BJ114" i="4"/>
  <c r="BK114" i="4"/>
  <c r="BI92" i="4"/>
  <c r="BK92" i="4"/>
  <c r="BJ92" i="4"/>
  <c r="BI72" i="4"/>
  <c r="BJ72" i="4"/>
  <c r="BK72" i="4"/>
  <c r="BI130" i="4"/>
  <c r="BJ130" i="4"/>
  <c r="BK130" i="4"/>
  <c r="BR136" i="3"/>
  <c r="BP136" i="3"/>
  <c r="BQ136" i="3"/>
  <c r="BQ179" i="3"/>
  <c r="BR179" i="3"/>
  <c r="BP179" i="3"/>
  <c r="BP201" i="3"/>
  <c r="BR201" i="3"/>
  <c r="BQ201" i="3"/>
  <c r="BR103" i="3"/>
  <c r="BP103" i="3"/>
  <c r="BQ103" i="3"/>
  <c r="BP183" i="3"/>
  <c r="BR183" i="3"/>
  <c r="BQ183" i="3"/>
  <c r="BP193" i="3"/>
  <c r="BR193" i="3"/>
  <c r="BQ193" i="3"/>
  <c r="BR121" i="3"/>
  <c r="BQ121" i="3"/>
  <c r="BP121" i="3"/>
  <c r="BP25" i="3"/>
  <c r="BQ25" i="3"/>
  <c r="BR25" i="3"/>
  <c r="BR132" i="3"/>
  <c r="BP132" i="3"/>
  <c r="BQ132" i="3"/>
  <c r="BR128" i="3"/>
  <c r="BP128" i="3"/>
  <c r="BQ128" i="3"/>
  <c r="BP185" i="3"/>
  <c r="BR185" i="3"/>
  <c r="BQ185" i="3"/>
  <c r="BP195" i="3"/>
  <c r="BR195" i="3"/>
  <c r="BQ195" i="3"/>
  <c r="BR124" i="3"/>
  <c r="BP124" i="3"/>
  <c r="BQ124" i="3"/>
  <c r="BR109" i="3"/>
  <c r="BP109" i="3"/>
  <c r="BQ109" i="3"/>
  <c r="BQ172" i="3"/>
  <c r="BR172" i="3"/>
  <c r="BP172" i="3"/>
  <c r="BP189" i="3"/>
  <c r="BR189" i="3"/>
  <c r="BQ189" i="3"/>
  <c r="BP197" i="3"/>
  <c r="BR197" i="3"/>
  <c r="BQ197" i="3"/>
  <c r="BR120" i="3"/>
  <c r="BP120" i="3"/>
  <c r="BQ120" i="3"/>
  <c r="BR113" i="3"/>
  <c r="BP113" i="3"/>
  <c r="BQ113" i="3"/>
  <c r="BP181" i="3"/>
  <c r="BR181" i="3"/>
  <c r="BQ181" i="3"/>
  <c r="BP199" i="3"/>
  <c r="BR199" i="3"/>
  <c r="BQ199" i="3"/>
  <c r="BP191" i="3"/>
  <c r="BR191" i="3"/>
  <c r="BQ191" i="3"/>
  <c r="BQ177" i="3"/>
  <c r="BR177" i="3"/>
  <c r="BP177" i="3"/>
  <c r="BP95" i="3"/>
  <c r="BR95" i="3"/>
  <c r="BQ95" i="3"/>
  <c r="BR117" i="3"/>
  <c r="BP117" i="3"/>
  <c r="BQ117" i="3"/>
  <c r="BR105" i="3"/>
  <c r="BP105" i="3"/>
  <c r="BQ105" i="3"/>
  <c r="CF8" i="2"/>
</calcChain>
</file>

<file path=xl/sharedStrings.xml><?xml version="1.0" encoding="utf-8"?>
<sst xmlns="http://schemas.openxmlformats.org/spreadsheetml/2006/main" count="421" uniqueCount="310">
  <si>
    <t>الف- 1 اطلاعات ثبتي و تماس</t>
  </si>
  <si>
    <t>نام شرکت</t>
  </si>
  <si>
    <t>(حداكثر 20 كلمه)</t>
  </si>
  <si>
    <t>شماره ثبت</t>
  </si>
  <si>
    <t>شماره آگهی ثبت</t>
  </si>
  <si>
    <t>تاریخ ثبت</t>
  </si>
  <si>
    <t>شماره روزنامه ثبت</t>
  </si>
  <si>
    <t>مدیرعامل</t>
  </si>
  <si>
    <t>تاریخ روزنامه ثبت</t>
  </si>
  <si>
    <t>سرمایه ثبتی (ریال)</t>
  </si>
  <si>
    <t>صاحبان امضا اسناد تعهدآور</t>
  </si>
  <si>
    <t>تلفن همراه مدير عامل</t>
  </si>
  <si>
    <t>پست الكترونيكي مدير عامل</t>
  </si>
  <si>
    <t>نام نماينده (جهت پيگيري هاي بعدي)</t>
  </si>
  <si>
    <t>تلفن همراه نماينده</t>
  </si>
  <si>
    <t>آدرس ثبتی شرکت</t>
  </si>
  <si>
    <t>حوزه فعالیت شرکت</t>
  </si>
  <si>
    <t>فعالیت های کلیدی شرکت</t>
  </si>
  <si>
    <t>ردیف</t>
  </si>
  <si>
    <t>نام و نام خانوادگی</t>
  </si>
  <si>
    <t>سال تولد</t>
  </si>
  <si>
    <t>(مثال : 1364)</t>
  </si>
  <si>
    <t>سمت در شرکت</t>
  </si>
  <si>
    <t>(مدير عامل، رئيس هيئت مديره، عضو هيئت مديره)</t>
  </si>
  <si>
    <t>ميزان همكاري</t>
  </si>
  <si>
    <t>(تمام وقت/ پاره وقت/ غير موظف/غير فعال)</t>
  </si>
  <si>
    <t>درصد سهام/سهم الشرکه</t>
  </si>
  <si>
    <t>آخرين مدرك تحصيلي</t>
  </si>
  <si>
    <t>وضعیت نظام وظیفه</t>
  </si>
  <si>
    <t>نوع ارتباط با دانشگاه تهران</t>
  </si>
  <si>
    <t>سال</t>
  </si>
  <si>
    <t>نفرماه پرسنل</t>
  </si>
  <si>
    <t>هزينه پرسنلي</t>
  </si>
  <si>
    <t>(ميليون ريال)</t>
  </si>
  <si>
    <t>نام شركت خصوصي / سازمان دولتي</t>
  </si>
  <si>
    <t>شرح سابقه ارتباط حقوقي</t>
  </si>
  <si>
    <t>تاییدیه حسن انجام کار وجود دارد؟</t>
  </si>
  <si>
    <t>کدملی</t>
  </si>
  <si>
    <t>سال تولد
(مثال 1358)</t>
  </si>
  <si>
    <t>دو فعالیت اصلی که بیشترین وقت خود را  صرف آنها می نمایید (انتخاب نمایید)</t>
  </si>
  <si>
    <t xml:space="preserve">آخرین مدرک تحصيلی </t>
  </si>
  <si>
    <t>نام آخرین رشته تحصيلي</t>
  </si>
  <si>
    <t>اطلاعات اعضای هیئت علمی دانشگاه</t>
  </si>
  <si>
    <t>معادل نفر تمام وقت فرد</t>
  </si>
  <si>
    <t>تحقیق و توسعه</t>
  </si>
  <si>
    <t>معادل تحقیق و توسعه تمام وقت فرد</t>
  </si>
  <si>
    <t>تحصیلات لیسانس به بالا</t>
  </si>
  <si>
    <t>معادل تحصیلات لیسانس به بالا</t>
  </si>
  <si>
    <t>میزان تحصیلات</t>
  </si>
  <si>
    <t>معادل تحصیلات 91</t>
  </si>
  <si>
    <t>معادل تحصیلات 92</t>
  </si>
  <si>
    <t>معادل تحصیلات 93</t>
  </si>
  <si>
    <t>امتیاز تحصیلات</t>
  </si>
  <si>
    <t>تجزیه و تحلیل</t>
  </si>
  <si>
    <t>فعالیت 1</t>
  </si>
  <si>
    <t>درصد</t>
  </si>
  <si>
    <t>فعالیت 2</t>
  </si>
  <si>
    <t>نام دانشگاه</t>
  </si>
  <si>
    <t>نام دانشکده</t>
  </si>
  <si>
    <t>نام گروه</t>
  </si>
  <si>
    <t>مرتبه علمی</t>
  </si>
  <si>
    <t>دکتری</t>
  </si>
  <si>
    <t>فوق لیسانس</t>
  </si>
  <si>
    <t>لیسانس</t>
  </si>
  <si>
    <t>فوق دیپلم و پایینتر</t>
  </si>
  <si>
    <t>مجموع</t>
  </si>
  <si>
    <t>مدیریتی</t>
  </si>
  <si>
    <t>تعداد کل پرسنل</t>
  </si>
  <si>
    <t>انجام شده یا معاف دائم</t>
  </si>
  <si>
    <t>فنی یا کارشناسی</t>
  </si>
  <si>
    <t>معادل تمام وقت</t>
  </si>
  <si>
    <t>معادل نفر تمام وقت</t>
  </si>
  <si>
    <t>مشمول نمی باشد</t>
  </si>
  <si>
    <t>اداری یا اپراتوری</t>
  </si>
  <si>
    <t>معادل تحقیق و توسعه</t>
  </si>
  <si>
    <t>مشمول می باشد</t>
  </si>
  <si>
    <t>سراسری</t>
  </si>
  <si>
    <t>درصد تحقیق و توسعه</t>
  </si>
  <si>
    <t>نامشخص</t>
  </si>
  <si>
    <t>آزاد</t>
  </si>
  <si>
    <t>معادل لیسانس به بالا</t>
  </si>
  <si>
    <t>پیام نور</t>
  </si>
  <si>
    <t>درصد دانش کار</t>
  </si>
  <si>
    <t>غیرانتفاعی</t>
  </si>
  <si>
    <t>امتیاز نیروی انسانی</t>
  </si>
  <si>
    <t>تعداد بیمه دارها</t>
  </si>
  <si>
    <t>علمی کاربردی</t>
  </si>
  <si>
    <t>پردیس خودگردان</t>
  </si>
  <si>
    <t>خارج کشور</t>
  </si>
  <si>
    <t>تمام وقت</t>
  </si>
  <si>
    <t>سایر</t>
  </si>
  <si>
    <t>پاره وقت</t>
  </si>
  <si>
    <t>ترکیب دانشگاه</t>
  </si>
  <si>
    <t>دارد</t>
  </si>
  <si>
    <t>تعداد پرسنل دارای تحصیلات در دانشگاه های سراسری</t>
  </si>
  <si>
    <t>ندارد</t>
  </si>
  <si>
    <t>تعداد پرسنل دارای تحصیلات در دانشگاه آزاد</t>
  </si>
  <si>
    <t>تعداد پرسنل دارای تحصیلات در دانشگاه پیام نور</t>
  </si>
  <si>
    <t>مربی</t>
  </si>
  <si>
    <t>تعداد پرسنل دارای تحصیلات در دانشگاه های غیرانتفاعی</t>
  </si>
  <si>
    <t>استادیار</t>
  </si>
  <si>
    <t>دانشیار</t>
  </si>
  <si>
    <t>تعداد هیئت علمی دانشگاهی</t>
  </si>
  <si>
    <t>استاد</t>
  </si>
  <si>
    <t>1. بخش مدیریت ارشد و اداره شرکت</t>
  </si>
  <si>
    <t>2. بخش توليد و پردازش ورودي ها به منظور تبديل به محصول از جمله مدیریت، برنامه ریزی یا انجام تولید</t>
  </si>
  <si>
    <t>3. تعامل و مذاکره با تامين كنندگان از جمله تدوين برنامه هاي خريد</t>
  </si>
  <si>
    <t xml:space="preserve">4. بخش بازاریابی و اخذ پروژه‌ها، انجام مذاكرات و برنامه‌ريزي مشتريان </t>
  </si>
  <si>
    <r>
      <t>5. طراحی، تحقيق و توسعه و آزمايش، ساخت نمونه اوليه(</t>
    </r>
    <r>
      <rPr>
        <sz val="8"/>
        <color rgb="FF000000"/>
        <rFont val="Calibri"/>
        <family val="2"/>
        <scheme val="minor"/>
      </rPr>
      <t>Prototype</t>
    </r>
    <r>
      <rPr>
        <sz val="8"/>
        <color rgb="FF000000"/>
        <rFont val="B Mitra"/>
        <charset val="178"/>
      </rPr>
      <t>)، تست و کنترل کیفیت</t>
    </r>
  </si>
  <si>
    <r>
      <t>6. بخش تامین مالی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B Mitra"/>
        <charset val="178"/>
      </rPr>
      <t>و مطالعات امکانسنجی</t>
    </r>
  </si>
  <si>
    <t>7. بخش خدمات تخصصی پس از فروش و ارائه خدمات آموزشي به مشتريان</t>
  </si>
  <si>
    <t>8. بخش مربوط به فناوری از جمله ارزیابی، انتقال و تجاری‌سازی آن</t>
  </si>
  <si>
    <t>9. منابع انساني، از جمله: جذب، آموزش و ارتقاء/ مديريت دانش از جمله مستند سازي دانش، ايجاد شبكه دانشي براي خلق و اشاعه دانش</t>
  </si>
  <si>
    <t>10. بخش اداری و عمومی شامل حسابداری، فناوری اطلاعات و پشتیبانی شبکه داخلی شرکت، امور دفتری، روابط عمومي، تبليغات عمومي، امور حقوقي</t>
  </si>
  <si>
    <t>11. نگهباني، تعميرات و نگهداري عمومي و امور خدماتي از جمله نظافت، آبدارخانه</t>
  </si>
  <si>
    <t>12. بسته بندی یا توزیع و سازماندهی شبکه توزیع</t>
  </si>
  <si>
    <t xml:space="preserve">13. فعاليتهاي مربوط به سلامت، ايمني و محيط زيست، از جمله: ارزيابي اثرات زيست محيطي محصولات، ارزيابي ريسك هاي آينده و رسيدگي به شكايات </t>
  </si>
  <si>
    <t xml:space="preserve">14. بخش انبار و کنترل موجودی/ خدمات گمرکی و بازرگانی/ كارپردازي و خريد تجهيزات، مواد اوليه، ملزومات اداري </t>
  </si>
  <si>
    <r>
      <t xml:space="preserve">آخرین وضعیت سطح آمادگی فناوری محصول/خدمت
</t>
    </r>
    <r>
      <rPr>
        <b/>
        <sz val="12"/>
        <color rgb="FFFF0000"/>
        <rFont val="B Nazanin"/>
        <charset val="178"/>
      </rPr>
      <t>(در خصوص هر یک از محصولات/خدماتی که به مرحله تولید انبوه و اخذ کلیه مجوزهای لازم نرسیده است، تکمیل کاربرگ سطح آمادگی فناوری به صورت مجزا، الزامی می‌باشد.)</t>
    </r>
  </si>
  <si>
    <t>ماهیت
(محصول/خدمت)</t>
  </si>
  <si>
    <t>مهمترین تاییدیه، گواهینامه و استانداردهای کسب شده</t>
  </si>
  <si>
    <t>شاخص تولید</t>
  </si>
  <si>
    <t>اطلاعات فروش/درآمد 
در صورتیکه فروش محصول از طریق قرارداد نبوده است، اطلاعات ذيل را تکمیل نمایید.</t>
  </si>
  <si>
    <t>اطلاعات هزینه ای</t>
  </si>
  <si>
    <t>سطح فناوری</t>
  </si>
  <si>
    <t>پیچیدگی فنی</t>
  </si>
  <si>
    <t>سهم دانش از ارزش افزوده</t>
  </si>
  <si>
    <t>شیوه دستیابی</t>
  </si>
  <si>
    <t>وضعیت نوآوری</t>
  </si>
  <si>
    <t>شاخص تکنولوژیک محصول</t>
  </si>
  <si>
    <t>شاخص تکنولوژیک در فروش</t>
  </si>
  <si>
    <t>عنوان</t>
  </si>
  <si>
    <t>تاریخ</t>
  </si>
  <si>
    <t>مرجع صادر کننده</t>
  </si>
  <si>
    <t>نحوه تولید (کاملاً توسط شرکت، برون سپاری داخلی، برون سپاری خارجی)</t>
  </si>
  <si>
    <t xml:space="preserve">ميزان فروش/درآمد محقق شده در سال 1395 (ريال) </t>
  </si>
  <si>
    <t xml:space="preserve">ميزان فروش/درآمد محقق شده در سال 1396 (ريال) </t>
  </si>
  <si>
    <t>هزینه تمام شده به ازای هر واحد محصول (ریال)</t>
  </si>
  <si>
    <t>سهم هزینه مواد اولیه از کل هزینه تولید (درصد)</t>
  </si>
  <si>
    <t>سهم هزینه نیروی انسانی از کل هزینه تولید (درصد)</t>
  </si>
  <si>
    <t>بالا</t>
  </si>
  <si>
    <t>زیاد</t>
  </si>
  <si>
    <t>تحقیق و توسعه داخلی</t>
  </si>
  <si>
    <t>جدید در سطح بین المللی</t>
  </si>
  <si>
    <t>متوسط به بالا</t>
  </si>
  <si>
    <t>متوسط به پایین</t>
  </si>
  <si>
    <t>پایین</t>
  </si>
  <si>
    <t>امتیاز</t>
  </si>
  <si>
    <t>متوسط</t>
  </si>
  <si>
    <t>کم</t>
  </si>
  <si>
    <t>مهندسی معکوس</t>
  </si>
  <si>
    <t>انتقال فناوری</t>
  </si>
  <si>
    <t>واردات</t>
  </si>
  <si>
    <t>جدید در سطح بین‌المللی</t>
  </si>
  <si>
    <t>جدید در سطح ملی</t>
  </si>
  <si>
    <t>جدید در سطح شرکت</t>
  </si>
  <si>
    <t>نوآوری و تغييرات عمده در محصولات فعلی</t>
  </si>
  <si>
    <t>فاقد نوآوری</t>
  </si>
  <si>
    <t>نوآوری و تغییرات عمده در محصولات فعلی</t>
  </si>
  <si>
    <t>بلی</t>
  </si>
  <si>
    <t>خیر</t>
  </si>
  <si>
    <t>کاملا توسط شرکت</t>
  </si>
  <si>
    <t>برون سپاری داخلی</t>
  </si>
  <si>
    <t>برون سپاری خارجی</t>
  </si>
  <si>
    <t>در صورتیکه فروش محصول/خدمت از طریق قرارداد بوده است، اطلاعات قراردادی آنرا تکمیل نمایید.</t>
  </si>
  <si>
    <t>شاخص تکنولوژیک قرارداد</t>
  </si>
  <si>
    <t>شاخص تکنولوژيک در درآمد</t>
  </si>
  <si>
    <t>عنوان قرارداد</t>
  </si>
  <si>
    <t>کارفرما</t>
  </si>
  <si>
    <t>تاریخ شروع</t>
  </si>
  <si>
    <t>تاریخ خاتمه</t>
  </si>
  <si>
    <t>مبلغ كل قرارداد (ريال)
(در صورتيكه مبلغ كل قرارداد طي متمم، تغيير پيدا كرده، مبلغ كل تغيير يافته را اعلام نماييد)</t>
  </si>
  <si>
    <t>مبلغ كار گواهي شده (ريال)
(درآمد محقق شده از قرارداد) در سال 1396</t>
  </si>
  <si>
    <t>وضعیت  مالیاتی 
(برای قراردادهای خاتمه یافته)</t>
  </si>
  <si>
    <t>وضعیت  بیمه
(برای قراردادهای خاتمه یافته)</t>
  </si>
  <si>
    <t>تقلید</t>
  </si>
  <si>
    <t>همکاری</t>
  </si>
  <si>
    <t>نوآوری در خدمات فعلی</t>
  </si>
  <si>
    <t>معاف</t>
  </si>
  <si>
    <t>غير معاف</t>
  </si>
  <si>
    <t xml:space="preserve">تقلید </t>
  </si>
  <si>
    <t xml:space="preserve">عنوان </t>
  </si>
  <si>
    <t>توضیحات</t>
  </si>
  <si>
    <t>فروش خالص</t>
  </si>
  <si>
    <t xml:space="preserve">ردیف 1 صورت سود و زیان (جدول 12) اظهارنامه مالیاتی </t>
  </si>
  <si>
    <t>درآمد ناخالص پيمانكاري و ارائه خدمات</t>
  </si>
  <si>
    <t>ردیف 4 صورت سود و زیان (جدول 12) اظهارنامه مالیاتی</t>
  </si>
  <si>
    <t>خالص ساير درآمدها و هزينه هاي عملياتي</t>
  </si>
  <si>
    <t>ردیف 20 صورت سود و زیان (جدول 12) اظهارنامه مالیاتی</t>
  </si>
  <si>
    <t>خالص ساير درآمدها و هزينه هاي غير عملياتي</t>
  </si>
  <si>
    <t xml:space="preserve">ردیف 33 صورت سود و زیان (جدول 12) اظهارنامه مالیاتی </t>
  </si>
  <si>
    <t>بهاي تمام شده كالاي فروش رفته</t>
  </si>
  <si>
    <t>ردیف 2 صورت سود و زیان (جدول 12) اظهارنامه مالیاتی</t>
  </si>
  <si>
    <t>بهاي تمام شده پيمانكاري و ارائه خدمات</t>
  </si>
  <si>
    <t xml:space="preserve">ردیف 5 صورت سود و زیان (جدول 12) اظهارنامه مالیاتی </t>
  </si>
  <si>
    <t>جمع هزینه های فروش، اداری و عمومی</t>
  </si>
  <si>
    <t>ردیف 15 صورت سود و زیان (جدول 12) اظهارنامه مالیاتی</t>
  </si>
  <si>
    <t>هزينه هاي مالي</t>
  </si>
  <si>
    <t xml:space="preserve">ردیف 34 صورت سود و زیان (جدول 12) اظهارنامه مالیاتی </t>
  </si>
  <si>
    <t>سود یا (زیان) ناخالص</t>
  </si>
  <si>
    <t xml:space="preserve">ردیف 7 صورت سود و زیان (جدول 12) اظهارنامه مالیاتی </t>
  </si>
  <si>
    <t>حقوق، دستمزد و مزایا</t>
  </si>
  <si>
    <t>ردیف 8 صورت سود و زیان (جدول 12) اظهارنامه مالیاتی</t>
  </si>
  <si>
    <t>سود یا (زیان) عملیاتی</t>
  </si>
  <si>
    <t xml:space="preserve">ردیف 21 صورت سود و زیان (جدول 12) اظهارنامه مالیاتی </t>
  </si>
  <si>
    <t>سود (زیان) ویژه</t>
  </si>
  <si>
    <t>ردیف 35 صورت سود و زیان (جدول 12) اظهارنامه مالیاتی</t>
  </si>
  <si>
    <t>جمع داراییهای جاری</t>
  </si>
  <si>
    <t xml:space="preserve">براساس ترازنامه (جدول 11) اظهارنامه مالیاتی </t>
  </si>
  <si>
    <t>موجودی مواد و کالا</t>
  </si>
  <si>
    <t>موجودی نقد و بانک</t>
  </si>
  <si>
    <t>جمع دارایی ها</t>
  </si>
  <si>
    <t>براساس ترازنامه (جدول 11) اظهارنامه مالیاتی</t>
  </si>
  <si>
    <t>جمع بدهی ها</t>
  </si>
  <si>
    <t>جمع حقوق صاحبان سهام</t>
  </si>
  <si>
    <t>کلیه مبالغ بر حسب ریال وارد گردد.</t>
  </si>
  <si>
    <t>اطلاعات جايزه و گواهينامه هاي عمومي</t>
  </si>
  <si>
    <t>در صورت كسب تأييد دانش بنيان از معاونت علمي و فناوري رياست جمهوري، اين قسمت نيز تكميل گردد</t>
  </si>
  <si>
    <t>عنوان جایزه/گواهینامه</t>
  </si>
  <si>
    <t>مرجع اعطا</t>
  </si>
  <si>
    <t>محور/زمینه</t>
  </si>
  <si>
    <t>تاریخ دریافت</t>
  </si>
  <si>
    <t>تاريخ مجوز دانش بنيان*</t>
  </si>
  <si>
    <t>مدت مجوز</t>
  </si>
  <si>
    <t>نوع تأييد دانش بنيان</t>
  </si>
  <si>
    <t>نام كارگزار ارزيابي</t>
  </si>
  <si>
    <t>نام محصولات/خدمات داراي تأييد دانش بنيان</t>
  </si>
  <si>
    <t>يك سال</t>
  </si>
  <si>
    <t>توليد كننده كالا و خدمت دانش بنيان (توليدي)</t>
  </si>
  <si>
    <t>دو سال</t>
  </si>
  <si>
    <t>دانش بنيان نوپا</t>
  </si>
  <si>
    <t>دانش بنيان صنعتي</t>
  </si>
  <si>
    <t>بيست درصد برتر شركتهاي نوپاي پارك علم و فناوري</t>
  </si>
  <si>
    <t>بيست درصد برتر توليد كننده پارك علم و فناوري</t>
  </si>
  <si>
    <t xml:space="preserve">مبلغ كار گواهي شده (ريال)
 (درآمد محقق شده از قرارداد) در سال 1395 </t>
  </si>
  <si>
    <t>مبلغ كار گواهي شده (ريال)
(درآمد محقق شده از قرارداد) در سال 1397</t>
  </si>
  <si>
    <t>نوع
(پژوهشی، خدمات مهندسی، خدمات کارگزاری، خدمات معمولی،سایر)</t>
  </si>
  <si>
    <t xml:space="preserve">تاییدیه کارفرما </t>
  </si>
  <si>
    <t>خدمات ارائه داده شده در قرارداد</t>
  </si>
  <si>
    <t>خدمت 1</t>
  </si>
  <si>
    <t>خدمت 2</t>
  </si>
  <si>
    <t>خدمت 3</t>
  </si>
  <si>
    <t>خدمت 4</t>
  </si>
  <si>
    <t>خدمت 5</t>
  </si>
  <si>
    <t>نام خدمت/محصول
(تمامی محصولات و خدماتی که قابل ارائه یا فروش هستند، ذکر شوند)</t>
  </si>
  <si>
    <t>ویژگی 1</t>
  </si>
  <si>
    <t>ویژگی 2</t>
  </si>
  <si>
    <t>ویژگی 3</t>
  </si>
  <si>
    <t>ویژگی 4</t>
  </si>
  <si>
    <t>ویژگی 5</t>
  </si>
  <si>
    <t xml:space="preserve">ميزان فروش/درآمد محقق شده در سال 1397 (ريال) </t>
  </si>
  <si>
    <t>تلفن ثابت دفتر اصلی</t>
  </si>
  <si>
    <t>نشانی تارنمای شرکت</t>
  </si>
  <si>
    <t>شماره نمابر</t>
  </si>
  <si>
    <t>نشانی رایانامه شرکت</t>
  </si>
  <si>
    <t>مزيت قيمتي</t>
  </si>
  <si>
    <t xml:space="preserve"> مدل درآمدي از شرکت های پارك</t>
  </si>
  <si>
    <t>مدت زمان همکاری با شرکت (ماه)</t>
  </si>
  <si>
    <t>تذکر مهم؛ خواهشمند است پيش از تکميل کاربرگ به موارد زير توجه نماييد:</t>
  </si>
  <si>
    <t>مسئولیت</t>
  </si>
  <si>
    <t>تخصص</t>
  </si>
  <si>
    <t>کاربرگ درخواست همکاری با پارک علم و فناوری دانشگاه تهران</t>
  </si>
  <si>
    <t>(کارگزاران حقوقی)</t>
  </si>
  <si>
    <t>پیوست ها:</t>
  </si>
  <si>
    <t>1. تصویر کارت ملی کلیه اعضای حقيقي هيات مديره، سهامداران و يا اعضای هيات موسس</t>
  </si>
  <si>
    <t>2. تصوير اساسنامه شركت</t>
  </si>
  <si>
    <t>3. تصوير آگهي تاسيس شركت</t>
  </si>
  <si>
    <t>الف -  مشخصات شركت</t>
  </si>
  <si>
    <t xml:space="preserve">  </t>
  </si>
  <si>
    <t>الف– 2 اطلاعات اعضاءو سوابق</t>
  </si>
  <si>
    <r>
      <t>(</t>
    </r>
    <r>
      <rPr>
        <sz val="12"/>
        <color theme="1"/>
        <rFont val="B Nazanin"/>
        <charset val="178"/>
      </rPr>
      <t>مشمول، غير مشمول، انجام شده، معاف دائم)</t>
    </r>
  </si>
  <si>
    <r>
      <t>(</t>
    </r>
    <r>
      <rPr>
        <sz val="12"/>
        <color theme="1"/>
        <rFont val="B Nazanin"/>
        <charset val="178"/>
      </rPr>
      <t>عضو هيئت علمي، دانشجو، دانش آموخته، كارمند، هيچكدام)</t>
    </r>
  </si>
  <si>
    <t>الف– 2 . 2 سوابق فعاليت شركت (سه سال اخیر)</t>
  </si>
  <si>
    <r>
      <t xml:space="preserve">داراي اظهارنامه مالياتي ؟ </t>
    </r>
    <r>
      <rPr>
        <sz val="12"/>
        <color theme="1"/>
        <rFont val="B Nazanin"/>
        <charset val="178"/>
      </rPr>
      <t>(بله / خير)</t>
    </r>
  </si>
  <si>
    <r>
      <t>تعداد ماه ليست بيمه در سال</t>
    </r>
    <r>
      <rPr>
        <sz val="12"/>
        <color theme="1"/>
        <rFont val="B Nazanin"/>
        <charset val="178"/>
      </rPr>
      <t>(0-12)</t>
    </r>
  </si>
  <si>
    <r>
      <t>مجموع درآمد</t>
    </r>
    <r>
      <rPr>
        <sz val="12"/>
        <color theme="1"/>
        <rFont val="B Nazanin"/>
        <charset val="178"/>
      </rPr>
      <t>(ميليون ريال)</t>
    </r>
  </si>
  <si>
    <r>
      <t xml:space="preserve">مجموع هزينه </t>
    </r>
    <r>
      <rPr>
        <sz val="12"/>
        <color theme="1"/>
        <rFont val="B Nazanin"/>
        <charset val="178"/>
      </rPr>
      <t>(ميليون ريال)</t>
    </r>
  </si>
  <si>
    <t>الف – 3 ارتباط حقوقي با سازمان هاي دولتي و شركت هاي خصوصي</t>
  </si>
  <si>
    <r>
      <t xml:space="preserve">سابقه سهامداري در ساير شركت ها  </t>
    </r>
    <r>
      <rPr>
        <sz val="12"/>
        <color theme="1"/>
        <rFont val="B Nazanin"/>
        <charset val="178"/>
      </rPr>
      <t>(نام شركت و ميزان سهام)</t>
    </r>
  </si>
  <si>
    <t>مدت زمان تقریبی انجام خدمت</t>
  </si>
  <si>
    <t>هزینه تقریبی انجام خدمت</t>
  </si>
  <si>
    <t>مزيت رقابتي (چرا متقاضی باید از خدمت شما استفاده نماید)</t>
  </si>
  <si>
    <t>2.  اطلاعات کاربرگ می بایست با دقت و صحت کامل همراه با ارائه مستندات تکمیل شود. اثبات عدم صداقت اطلاعات ارائه شده در هر مرحله‌ موجب فسخ همکاری از سوي پارک علم و فناوری دانشگاه تهران خواهد شد.</t>
  </si>
  <si>
    <t>نام خدمت
(تمامی  خدماتی که قابل ارائه یا فروش هستند، ذکر شوند)</t>
  </si>
  <si>
    <t>سازمان های همکار فعلی که دریافت کننده این خدمت می باشند.</t>
  </si>
  <si>
    <t xml:space="preserve">ویژگی های خدمت </t>
  </si>
  <si>
    <t>تاریخ انتشارخدمت/ورود به بازار
(مثال 13960711)</t>
  </si>
  <si>
    <t>1. تکميل کاربرگ حاضر صرفا به منظور ارزیابی سوابق شرکت متقاضی می باشد و هيچگونه تعهدي براي پارک به منظور پذیرش متقاضی ايجاد نمي‌نماید.</t>
  </si>
  <si>
    <t>4. تصوير آگهي آخرین تغييرات شركت در روزنامه رسمي</t>
  </si>
  <si>
    <t>5. تصوير ليست بيمه ماه هاي پرسنل شركت به تفكيك (در صورت وجود)</t>
  </si>
  <si>
    <t>6. تصوير اظهارنامه هاي مالياتي سه سال اخیر (در صورت وجود)</t>
  </si>
  <si>
    <t>7. تاییدیه حسن انجام کار از کارفرمایان</t>
  </si>
  <si>
    <t>8. رزومه اعضای هيات مديره/ سهامداران/ اعضای هيات موسس/همکاران کلیدی (در صورت وجود)</t>
  </si>
  <si>
    <t>9. تصوير قراردادهاي همكاري پرسنل شركت (براي آن دسته از پرسنل كه اسامي آن ها در ليست بيمه شركت موجود نيست، الزامي است)</t>
  </si>
  <si>
    <t>10. تصوير آخرين مدرك تحصيلي تمامي پرسنل شركت/ اعضای هيات موسس</t>
  </si>
  <si>
    <t>11. تصوير اختراع ها، گواهينامه ها، جايزه ها، تاييديه ها، استانداردها و ... (در صورت وجود)</t>
  </si>
  <si>
    <t xml:space="preserve">12. ارائه كاربرگ تقاضانامه پذيرش ممهور به مهر شركت و امضاء صاحبان مجاز </t>
  </si>
  <si>
    <r>
      <t xml:space="preserve">رزومه دارد؟
</t>
    </r>
    <r>
      <rPr>
        <b/>
        <sz val="12"/>
        <color theme="1" tint="0.34998626667073579"/>
        <rFont val="B Nazanin"/>
        <charset val="178"/>
      </rPr>
      <t>(رزومه افراد کلیدی شرکت)</t>
    </r>
  </si>
  <si>
    <r>
      <t xml:space="preserve">الف – 2 . 1 اطلاعات هيات مديره/ سهامداران </t>
    </r>
    <r>
      <rPr>
        <b/>
        <sz val="12"/>
        <color rgb="FFFF0000"/>
        <rFont val="B Nazanin"/>
        <charset val="178"/>
      </rPr>
      <t>(رزومه كليه اعضا پيوست شود)</t>
    </r>
  </si>
  <si>
    <t>3.  در صورت نیاز، اضافه نمودن ردیف به جداول بلامانع است.</t>
  </si>
  <si>
    <t xml:space="preserve">وضعیت بیمه
در سال 99 </t>
  </si>
  <si>
    <t>تعداد ماه بيمه در سال 99</t>
  </si>
  <si>
    <r>
      <t xml:space="preserve">تعداد ساعت همکاری در سال 99
</t>
    </r>
    <r>
      <rPr>
        <b/>
        <sz val="10"/>
        <rFont val="B Nazanin"/>
        <charset val="178"/>
      </rPr>
      <t>( در صورتيكه پرسنل فاقد بيمه بوده اين ستون پر شود)
(حداكثر تعداد ساعت براي يك فرد تمام وقت 2000 ساعت در سال مي باشد)</t>
    </r>
  </si>
  <si>
    <r>
      <t xml:space="preserve">تعداد ساعت همکاری در سال 1400
</t>
    </r>
    <r>
      <rPr>
        <b/>
        <sz val="10"/>
        <rFont val="B Nazanin"/>
        <charset val="178"/>
      </rPr>
      <t>( در صورتيكه پرسنل فاقد بيمه بوده اين ستون پر شود)
(حداكثر تعداد ساعت براي يك فرد تمام وقت 2000 ساعت در سال مي باشد)</t>
    </r>
  </si>
  <si>
    <t>تعداد ماه بيمه در سال 1400</t>
  </si>
  <si>
    <t xml:space="preserve">وضعیت بیمه
در سال 1400 </t>
  </si>
  <si>
    <t>میزان فروش داخلی در سال 1400 (ریال)</t>
  </si>
  <si>
    <t>میزان فروش خارجی در سال 1400
(دلار)</t>
  </si>
  <si>
    <t>13. واریز مبلغ 16،000،000 ریال معادل یک میلیون و ششصد هزار تومان بابت حق الزحمه داوری پذیرش پس از بررسی اولیه کاربرگ و مدارک ارسال شده توسط شرکت به شماره حساب 4001070103006825 به نام تمرکز وجوه اختصاصی درآمد دانشگاه تهران نزد بانک مرکزی (حساب غیر قابل برداشت مادر) با شناسه پرداخت 388070174140107000000005000204</t>
  </si>
  <si>
    <t>4. خواهشمند است فرم های تکمیل شده به همراه کلیه مستندات را به آدرس ایمیل cmr.utstp@gmail.com ارسال فرمایید.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</si>
</sst>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_-* #,##0.00_-;_-* #,##0.00\-;_-* &quot;-&quot;??_-;_-@_-"/>
    <numFmt numFmtId="166" formatCode="_-[$ريال-429]\ * #,##0_-;_-[$ريال-429]\ * #,##0\-;_-[$ريال-429]\ * &quot;-&quot;_-;_-@_-"/>
    <numFmt numFmtId="167" formatCode="_-[$ريال-429]\ * #,##0_-;_-[$ريال-429]\ * #,##0\-;_-[$ريال-429]\ * &quot;-&quot;??_-;_-@_-"/>
  </numFmts>
  <fonts count="30" x14ac:knownFonts="1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b/>
      <sz val="1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1"/>
      <color theme="1"/>
      <name val="Calibri"/>
      <family val="2"/>
      <charset val="178"/>
    </font>
    <font>
      <sz val="8"/>
      <color rgb="FF000000"/>
      <name val="B Mitra"/>
      <charset val="178"/>
    </font>
    <font>
      <sz val="8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2"/>
      <color rgb="FF000000"/>
      <name val="B Nazanin"/>
      <charset val="178"/>
    </font>
    <font>
      <b/>
      <sz val="12"/>
      <color rgb="FFFF0000"/>
      <name val="B Nazanin"/>
      <charset val="178"/>
    </font>
    <font>
      <b/>
      <sz val="12"/>
      <color theme="1"/>
      <name val="B Nazanin"/>
      <charset val="178"/>
    </font>
    <font>
      <sz val="10"/>
      <color theme="1"/>
      <name val="B Nazanin"/>
      <charset val="178"/>
    </font>
    <font>
      <sz val="10"/>
      <color rgb="FF000000"/>
      <name val="B Nazanin"/>
      <charset val="178"/>
    </font>
    <font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4"/>
      <color theme="1"/>
      <name val="B Titr"/>
      <charset val="178"/>
    </font>
    <font>
      <sz val="12"/>
      <color theme="1"/>
      <name val="Calibri"/>
      <family val="2"/>
      <scheme val="minor"/>
    </font>
    <font>
      <sz val="12"/>
      <color theme="1"/>
      <name val="B Zar"/>
      <charset val="178"/>
    </font>
    <font>
      <sz val="11"/>
      <color theme="1"/>
      <name val="B Zar"/>
      <charset val="178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3"/>
      <color theme="1"/>
      <name val="B Nazanin"/>
      <charset val="178"/>
    </font>
    <font>
      <b/>
      <sz val="10"/>
      <color theme="1"/>
      <name val="Times New Roman"/>
      <family val="1"/>
    </font>
    <font>
      <b/>
      <sz val="26"/>
      <color theme="1"/>
      <name val="B Titr"/>
      <charset val="178"/>
    </font>
    <font>
      <b/>
      <sz val="12"/>
      <color theme="1" tint="0.34998626667073579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7" fillId="0" borderId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 readingOrder="2"/>
    </xf>
    <xf numFmtId="0" fontId="3" fillId="0" borderId="0" xfId="0" applyNumberFormat="1" applyFont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 readingOrder="2"/>
    </xf>
    <xf numFmtId="2" fontId="3" fillId="0" borderId="0" xfId="0" applyNumberFormat="1" applyFont="1" applyAlignment="1">
      <alignment horizontal="center" vertical="center" wrapText="1" readingOrder="2"/>
    </xf>
    <xf numFmtId="164" fontId="3" fillId="0" borderId="0" xfId="0" applyNumberFormat="1" applyFont="1" applyAlignment="1">
      <alignment horizontal="center" vertical="center" wrapText="1" readingOrder="2"/>
    </xf>
    <xf numFmtId="2" fontId="3" fillId="7" borderId="0" xfId="0" applyNumberFormat="1" applyFont="1" applyFill="1" applyAlignment="1">
      <alignment horizontal="center" vertical="center" wrapText="1" readingOrder="2"/>
    </xf>
    <xf numFmtId="9" fontId="3" fillId="7" borderId="0" xfId="0" applyNumberFormat="1" applyFont="1" applyFill="1" applyAlignment="1">
      <alignment horizontal="center" vertical="center" wrapText="1" readingOrder="2"/>
    </xf>
    <xf numFmtId="0" fontId="3" fillId="0" borderId="0" xfId="0" applyFont="1" applyBorder="1" applyAlignment="1">
      <alignment horizontal="center" vertical="center" readingOrder="2"/>
    </xf>
    <xf numFmtId="164" fontId="3" fillId="7" borderId="0" xfId="0" applyNumberFormat="1" applyFont="1" applyFill="1" applyAlignment="1">
      <alignment horizontal="center" vertical="center" wrapText="1" readingOrder="2"/>
    </xf>
    <xf numFmtId="9" fontId="3" fillId="0" borderId="0" xfId="1" applyFont="1" applyFill="1" applyBorder="1" applyAlignment="1" applyProtection="1">
      <alignment horizontal="center" vertical="center"/>
      <protection hidden="1"/>
    </xf>
    <xf numFmtId="9" fontId="3" fillId="0" borderId="0" xfId="0" applyNumberFormat="1" applyFont="1" applyAlignment="1">
      <alignment horizontal="center" vertical="center" wrapText="1" readingOrder="2"/>
    </xf>
    <xf numFmtId="0" fontId="8" fillId="0" borderId="0" xfId="0" applyFont="1" applyFill="1" applyBorder="1" applyAlignment="1" applyProtection="1">
      <alignment horizontal="center" vertical="center" wrapText="1" readingOrder="2"/>
      <protection hidden="1"/>
    </xf>
    <xf numFmtId="0" fontId="1" fillId="3" borderId="14" xfId="2" applyFont="1" applyFill="1" applyBorder="1" applyAlignment="1" applyProtection="1">
      <alignment horizontal="center" vertical="center" wrapText="1"/>
      <protection hidden="1"/>
    </xf>
    <xf numFmtId="0" fontId="6" fillId="0" borderId="0" xfId="2" applyFont="1" applyFill="1" applyAlignment="1" applyProtection="1">
      <alignment horizontal="center" vertical="center" wrapText="1"/>
      <protection hidden="1"/>
    </xf>
    <xf numFmtId="0" fontId="11" fillId="0" borderId="0" xfId="2" applyFont="1" applyFill="1" applyBorder="1" applyAlignment="1" applyProtection="1">
      <alignment horizontal="center" vertical="center" wrapText="1" readingOrder="2"/>
      <protection hidden="1"/>
    </xf>
    <xf numFmtId="0" fontId="1" fillId="3" borderId="13" xfId="2" applyFont="1" applyFill="1" applyBorder="1" applyAlignment="1" applyProtection="1">
      <alignment horizontal="center" vertical="center" wrapText="1"/>
      <protection hidden="1"/>
    </xf>
    <xf numFmtId="0" fontId="13" fillId="3" borderId="13" xfId="2" applyFont="1" applyFill="1" applyBorder="1" applyAlignment="1" applyProtection="1">
      <alignment horizontal="center" vertical="center" wrapText="1"/>
      <protection hidden="1"/>
    </xf>
    <xf numFmtId="0" fontId="11" fillId="3" borderId="13" xfId="2" applyFont="1" applyFill="1" applyBorder="1" applyAlignment="1" applyProtection="1">
      <alignment horizontal="center" vertical="center" wrapText="1"/>
      <protection hidden="1"/>
    </xf>
    <xf numFmtId="0" fontId="14" fillId="0" borderId="0" xfId="2" applyFont="1" applyFill="1" applyAlignment="1" applyProtection="1">
      <alignment horizontal="center" vertical="center" wrapText="1"/>
      <protection hidden="1"/>
    </xf>
    <xf numFmtId="0" fontId="15" fillId="0" borderId="0" xfId="0" applyFont="1" applyFill="1" applyAlignment="1">
      <alignment horizontal="center" vertical="center" wrapText="1"/>
    </xf>
    <xf numFmtId="0" fontId="16" fillId="0" borderId="13" xfId="2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2" applyFont="1" applyFill="1" applyAlignment="1" applyProtection="1">
      <alignment horizontal="center" vertical="center" wrapText="1" readingOrder="2"/>
      <protection hidden="1"/>
    </xf>
    <xf numFmtId="0" fontId="14" fillId="0" borderId="0" xfId="2" applyNumberFormat="1" applyFont="1" applyFill="1" applyAlignment="1" applyProtection="1">
      <alignment horizontal="center" vertical="center" wrapText="1"/>
      <protection hidden="1"/>
    </xf>
    <xf numFmtId="0" fontId="6" fillId="0" borderId="0" xfId="2" applyNumberFormat="1" applyFont="1" applyFill="1" applyAlignment="1" applyProtection="1">
      <alignment horizontal="center" vertical="center" wrapText="1"/>
      <protection hidden="1"/>
    </xf>
    <xf numFmtId="9" fontId="13" fillId="0" borderId="13" xfId="2" applyNumberFormat="1" applyFont="1" applyFill="1" applyBorder="1" applyAlignment="1" applyProtection="1">
      <alignment horizontal="center" vertical="center" wrapText="1"/>
      <protection hidden="1"/>
    </xf>
    <xf numFmtId="9" fontId="16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49" fontId="13" fillId="3" borderId="13" xfId="3" applyNumberFormat="1" applyFont="1" applyFill="1" applyBorder="1" applyAlignment="1">
      <alignment horizontal="center" vertical="center" wrapText="1"/>
    </xf>
    <xf numFmtId="0" fontId="1" fillId="3" borderId="13" xfId="2" applyFont="1" applyFill="1" applyBorder="1" applyAlignment="1" applyProtection="1">
      <alignment horizontal="center" vertical="center" wrapText="1" readingOrder="2"/>
      <protection hidden="1"/>
    </xf>
    <xf numFmtId="0" fontId="20" fillId="0" borderId="13" xfId="0" applyFont="1" applyBorder="1" applyAlignment="1">
      <alignment horizontal="center" vertical="center"/>
    </xf>
    <xf numFmtId="0" fontId="16" fillId="0" borderId="13" xfId="0" applyFont="1" applyFill="1" applyBorder="1" applyAlignment="1" applyProtection="1">
      <alignment horizontal="center" vertical="center" wrapText="1" readingOrder="2"/>
      <protection locked="0"/>
    </xf>
    <xf numFmtId="0" fontId="6" fillId="0" borderId="13" xfId="0" applyFont="1" applyFill="1" applyBorder="1" applyAlignment="1">
      <alignment horizontal="center" vertical="center"/>
    </xf>
    <xf numFmtId="49" fontId="21" fillId="0" borderId="0" xfId="3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2" applyFont="1" applyFill="1" applyAlignment="1" applyProtection="1">
      <alignment horizontal="center" vertical="center" wrapText="1"/>
      <protection hidden="1"/>
    </xf>
    <xf numFmtId="3" fontId="13" fillId="10" borderId="13" xfId="3" applyNumberFormat="1" applyFont="1" applyFill="1" applyBorder="1" applyAlignment="1">
      <alignment horizontal="center" vertical="center" wrapText="1"/>
    </xf>
    <xf numFmtId="3" fontId="20" fillId="10" borderId="13" xfId="0" applyNumberFormat="1" applyFont="1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49" fontId="13" fillId="10" borderId="13" xfId="3" applyNumberFormat="1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8" fillId="3" borderId="17" xfId="0" applyFont="1" applyFill="1" applyBorder="1" applyAlignment="1">
      <alignment vertical="center"/>
    </xf>
    <xf numFmtId="0" fontId="25" fillId="0" borderId="0" xfId="0" applyFont="1" applyAlignment="1">
      <alignment horizontal="right" vertical="center" indent="2" readingOrder="2"/>
    </xf>
    <xf numFmtId="0" fontId="13" fillId="0" borderId="0" xfId="0" applyFont="1" applyAlignment="1">
      <alignment horizontal="right" vertical="center" wrapText="1" readingOrder="2"/>
    </xf>
    <xf numFmtId="0" fontId="24" fillId="0" borderId="0" xfId="0" applyFont="1" applyAlignment="1">
      <alignment horizontal="right" vertical="center" wrapText="1" readingOrder="2"/>
    </xf>
    <xf numFmtId="0" fontId="0" fillId="0" borderId="0" xfId="0" applyAlignment="1">
      <alignment horizontal="right" vertical="center"/>
    </xf>
    <xf numFmtId="0" fontId="6" fillId="0" borderId="0" xfId="0" applyFont="1"/>
    <xf numFmtId="0" fontId="22" fillId="0" borderId="0" xfId="0" applyFont="1"/>
    <xf numFmtId="0" fontId="6" fillId="0" borderId="5" xfId="0" applyFont="1" applyBorder="1" applyAlignment="1">
      <alignment horizontal="center" vertical="center" wrapText="1" readingOrder="2"/>
    </xf>
    <xf numFmtId="0" fontId="13" fillId="2" borderId="5" xfId="0" applyFont="1" applyFill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2"/>
    </xf>
    <xf numFmtId="0" fontId="13" fillId="2" borderId="7" xfId="0" applyFont="1" applyFill="1" applyBorder="1" applyAlignment="1">
      <alignment horizontal="center" vertical="center" wrapText="1" readingOrder="2"/>
    </xf>
    <xf numFmtId="0" fontId="6" fillId="2" borderId="5" xfId="0" applyFont="1" applyFill="1" applyBorder="1" applyAlignment="1">
      <alignment horizontal="center" vertical="center" wrapText="1" readingOrder="2"/>
    </xf>
    <xf numFmtId="0" fontId="22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 readingOrder="2"/>
    </xf>
    <xf numFmtId="0" fontId="16" fillId="0" borderId="5" xfId="0" applyFont="1" applyBorder="1" applyAlignment="1">
      <alignment horizontal="center" vertical="center" wrapText="1" readingOrder="2"/>
    </xf>
    <xf numFmtId="0" fontId="22" fillId="0" borderId="4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 readingOrder="2"/>
    </xf>
    <xf numFmtId="0" fontId="13" fillId="2" borderId="2" xfId="0" applyFont="1" applyFill="1" applyBorder="1" applyAlignment="1">
      <alignment horizontal="center" vertical="center" wrapText="1" readingOrder="2"/>
    </xf>
    <xf numFmtId="0" fontId="6" fillId="0" borderId="5" xfId="0" applyFont="1" applyBorder="1" applyAlignment="1">
      <alignment vertical="center" wrapText="1"/>
    </xf>
    <xf numFmtId="49" fontId="13" fillId="3" borderId="13" xfId="3" applyNumberFormat="1" applyFont="1" applyFill="1" applyBorder="1" applyAlignment="1">
      <alignment vertical="center" wrapText="1"/>
    </xf>
    <xf numFmtId="49" fontId="1" fillId="8" borderId="13" xfId="0" applyNumberFormat="1" applyFont="1" applyFill="1" applyBorder="1" applyAlignment="1">
      <alignment horizontal="center" vertical="center" wrapText="1"/>
    </xf>
    <xf numFmtId="9" fontId="1" fillId="8" borderId="13" xfId="0" applyNumberFormat="1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6" fillId="8" borderId="0" xfId="2" applyFont="1" applyFill="1" applyAlignment="1" applyProtection="1">
      <alignment horizontal="center" vertical="center" wrapText="1"/>
      <protection hidden="1"/>
    </xf>
    <xf numFmtId="0" fontId="16" fillId="11" borderId="13" xfId="0" applyFont="1" applyFill="1" applyBorder="1" applyAlignment="1" applyProtection="1">
      <alignment horizontal="center" vertical="center" wrapText="1"/>
      <protection locked="0"/>
    </xf>
    <xf numFmtId="0" fontId="6" fillId="11" borderId="0" xfId="2" applyFont="1" applyFill="1" applyAlignment="1" applyProtection="1">
      <alignment horizontal="center" vertical="center" wrapText="1"/>
      <protection hidden="1"/>
    </xf>
    <xf numFmtId="0" fontId="1" fillId="12" borderId="13" xfId="2" applyFont="1" applyFill="1" applyBorder="1" applyAlignment="1" applyProtection="1">
      <alignment horizontal="center" vertical="center" wrapText="1"/>
      <protection hidden="1"/>
    </xf>
    <xf numFmtId="165" fontId="6" fillId="0" borderId="13" xfId="4" applyNumberFormat="1" applyFont="1" applyFill="1" applyBorder="1" applyAlignment="1" applyProtection="1">
      <alignment horizontal="center" vertical="center" wrapText="1"/>
      <protection hidden="1"/>
    </xf>
    <xf numFmtId="166" fontId="6" fillId="0" borderId="13" xfId="4" applyNumberFormat="1" applyFont="1" applyFill="1" applyBorder="1" applyAlignment="1" applyProtection="1">
      <alignment horizontal="center" vertical="center"/>
      <protection locked="0"/>
    </xf>
    <xf numFmtId="165" fontId="6" fillId="0" borderId="13" xfId="4" applyNumberFormat="1" applyFont="1" applyFill="1" applyBorder="1" applyAlignment="1" applyProtection="1">
      <alignment horizontal="center" vertical="center"/>
      <protection hidden="1"/>
    </xf>
    <xf numFmtId="166" fontId="6" fillId="0" borderId="13" xfId="0" applyNumberFormat="1" applyFont="1" applyFill="1" applyBorder="1" applyAlignment="1">
      <alignment horizontal="center" vertical="center"/>
    </xf>
    <xf numFmtId="165" fontId="22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12" borderId="13" xfId="0" applyFont="1" applyFill="1" applyBorder="1" applyAlignment="1">
      <alignment horizontal="center" vertical="center"/>
    </xf>
    <xf numFmtId="0" fontId="13" fillId="0" borderId="0" xfId="0" applyFont="1"/>
    <xf numFmtId="0" fontId="28" fillId="0" borderId="0" xfId="0" applyFont="1"/>
    <xf numFmtId="0" fontId="13" fillId="0" borderId="0" xfId="0" applyFont="1" applyAlignment="1">
      <alignment horizontal="right" vertical="center" readingOrder="2"/>
    </xf>
    <xf numFmtId="0" fontId="29" fillId="0" borderId="0" xfId="0" applyFont="1"/>
    <xf numFmtId="0" fontId="6" fillId="0" borderId="0" xfId="0" applyFont="1" applyAlignment="1">
      <alignment horizontal="right" vertical="center" wrapText="1" readingOrder="2"/>
    </xf>
    <xf numFmtId="0" fontId="26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 readingOrder="2"/>
    </xf>
    <xf numFmtId="0" fontId="13" fillId="2" borderId="8" xfId="0" applyFont="1" applyFill="1" applyBorder="1" applyAlignment="1">
      <alignment horizontal="center" vertical="center" wrapText="1" readingOrder="2"/>
    </xf>
    <xf numFmtId="0" fontId="13" fillId="2" borderId="12" xfId="0" applyFont="1" applyFill="1" applyBorder="1" applyAlignment="1">
      <alignment horizontal="center" vertical="center" wrapText="1" readingOrder="2"/>
    </xf>
    <xf numFmtId="0" fontId="13" fillId="2" borderId="4" xfId="0" applyFont="1" applyFill="1" applyBorder="1" applyAlignment="1">
      <alignment horizontal="center" vertical="center" wrapText="1" readingOrder="2"/>
    </xf>
    <xf numFmtId="0" fontId="22" fillId="0" borderId="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43" fontId="6" fillId="0" borderId="2" xfId="5" applyFont="1" applyBorder="1" applyAlignment="1">
      <alignment horizontal="center" vertical="center" wrapText="1" readingOrder="2"/>
    </xf>
    <xf numFmtId="43" fontId="6" fillId="0" borderId="8" xfId="5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readingOrder="2"/>
    </xf>
    <xf numFmtId="0" fontId="13" fillId="2" borderId="16" xfId="0" applyFont="1" applyFill="1" applyBorder="1" applyAlignment="1">
      <alignment horizontal="center" vertical="center" readingOrder="2"/>
    </xf>
    <xf numFmtId="0" fontId="13" fillId="2" borderId="19" xfId="0" applyFont="1" applyFill="1" applyBorder="1" applyAlignment="1">
      <alignment horizontal="center" vertical="center" wrapText="1" readingOrder="2"/>
    </xf>
    <xf numFmtId="0" fontId="13" fillId="2" borderId="20" xfId="0" applyFont="1" applyFill="1" applyBorder="1" applyAlignment="1">
      <alignment horizontal="center" vertical="center" wrapText="1" readingOrder="2"/>
    </xf>
    <xf numFmtId="0" fontId="13" fillId="2" borderId="21" xfId="0" applyFont="1" applyFill="1" applyBorder="1" applyAlignment="1">
      <alignment horizontal="center" vertical="center" wrapText="1" readingOrder="2"/>
    </xf>
    <xf numFmtId="0" fontId="13" fillId="2" borderId="16" xfId="0" applyFont="1" applyFill="1" applyBorder="1" applyAlignment="1">
      <alignment horizontal="center" vertical="center" wrapText="1" readingOrder="2"/>
    </xf>
    <xf numFmtId="0" fontId="13" fillId="2" borderId="22" xfId="0" applyFont="1" applyFill="1" applyBorder="1" applyAlignment="1">
      <alignment horizontal="center" vertical="center" readingOrder="2"/>
    </xf>
    <xf numFmtId="0" fontId="13" fillId="2" borderId="23" xfId="0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 readingOrder="2"/>
    </xf>
    <xf numFmtId="0" fontId="1" fillId="6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0" xfId="2" applyFont="1" applyFill="1" applyAlignment="1" applyProtection="1">
      <alignment horizontal="center" vertical="center" wrapText="1"/>
      <protection hidden="1"/>
    </xf>
    <xf numFmtId="0" fontId="11" fillId="3" borderId="16" xfId="2" applyFont="1" applyFill="1" applyBorder="1" applyAlignment="1" applyProtection="1">
      <alignment horizontal="center" vertical="center" wrapText="1"/>
      <protection hidden="1"/>
    </xf>
    <xf numFmtId="0" fontId="11" fillId="3" borderId="17" xfId="2" applyFont="1" applyFill="1" applyBorder="1" applyAlignment="1" applyProtection="1">
      <alignment horizontal="center" vertical="center" wrapText="1"/>
      <protection hidden="1"/>
    </xf>
    <xf numFmtId="0" fontId="11" fillId="3" borderId="18" xfId="2" applyFont="1" applyFill="1" applyBorder="1" applyAlignment="1" applyProtection="1">
      <alignment horizontal="center" vertical="center" wrapText="1"/>
      <protection hidden="1"/>
    </xf>
    <xf numFmtId="0" fontId="11" fillId="3" borderId="14" xfId="2" applyFont="1" applyFill="1" applyBorder="1" applyAlignment="1" applyProtection="1">
      <alignment horizontal="center" vertical="center" wrapText="1"/>
      <protection hidden="1"/>
    </xf>
    <xf numFmtId="0" fontId="11" fillId="3" borderId="15" xfId="2" applyFont="1" applyFill="1" applyBorder="1" applyAlignment="1" applyProtection="1">
      <alignment horizontal="center" vertical="center" wrapText="1"/>
      <protection hidden="1"/>
    </xf>
    <xf numFmtId="0" fontId="11" fillId="12" borderId="14" xfId="2" applyFont="1" applyFill="1" applyBorder="1" applyAlignment="1" applyProtection="1">
      <alignment horizontal="center" vertical="center" wrapText="1"/>
      <protection hidden="1"/>
    </xf>
    <xf numFmtId="0" fontId="11" fillId="12" borderId="15" xfId="2" applyFont="1" applyFill="1" applyBorder="1" applyAlignment="1" applyProtection="1">
      <alignment horizontal="center" vertical="center" wrapText="1"/>
      <protection hidden="1"/>
    </xf>
    <xf numFmtId="0" fontId="1" fillId="12" borderId="16" xfId="2" applyFont="1" applyFill="1" applyBorder="1" applyAlignment="1" applyProtection="1">
      <alignment horizontal="center" vertical="center" wrapText="1"/>
      <protection hidden="1"/>
    </xf>
    <xf numFmtId="0" fontId="1" fillId="12" borderId="17" xfId="2" applyFont="1" applyFill="1" applyBorder="1" applyAlignment="1" applyProtection="1">
      <alignment horizontal="center" vertical="center" wrapText="1"/>
      <protection hidden="1"/>
    </xf>
    <xf numFmtId="0" fontId="1" fillId="12" borderId="18" xfId="2" applyFont="1" applyFill="1" applyBorder="1" applyAlignment="1" applyProtection="1">
      <alignment horizontal="center" vertical="center" wrapText="1"/>
      <protection hidden="1"/>
    </xf>
    <xf numFmtId="0" fontId="11" fillId="12" borderId="16" xfId="2" applyFont="1" applyFill="1" applyBorder="1" applyAlignment="1" applyProtection="1">
      <alignment horizontal="center" vertical="center" wrapText="1"/>
      <protection hidden="1"/>
    </xf>
    <xf numFmtId="0" fontId="11" fillId="12" borderId="17" xfId="2" applyFont="1" applyFill="1" applyBorder="1" applyAlignment="1" applyProtection="1">
      <alignment horizontal="center" vertical="center" wrapText="1"/>
      <protection hidden="1"/>
    </xf>
    <xf numFmtId="0" fontId="11" fillId="12" borderId="18" xfId="2" applyFont="1" applyFill="1" applyBorder="1" applyAlignment="1" applyProtection="1">
      <alignment horizontal="center" vertical="center" wrapText="1"/>
      <protection hidden="1"/>
    </xf>
    <xf numFmtId="0" fontId="1" fillId="3" borderId="16" xfId="2" applyFont="1" applyFill="1" applyBorder="1" applyAlignment="1" applyProtection="1">
      <alignment horizontal="center" vertical="center" wrapText="1"/>
      <protection hidden="1"/>
    </xf>
    <xf numFmtId="0" fontId="1" fillId="3" borderId="17" xfId="2" applyFont="1" applyFill="1" applyBorder="1" applyAlignment="1" applyProtection="1">
      <alignment horizontal="center" vertical="center" wrapText="1"/>
      <protection hidden="1"/>
    </xf>
    <xf numFmtId="0" fontId="1" fillId="3" borderId="18" xfId="2" applyFont="1" applyFill="1" applyBorder="1" applyAlignment="1" applyProtection="1">
      <alignment horizontal="center" vertical="center" wrapText="1"/>
      <protection hidden="1"/>
    </xf>
    <xf numFmtId="0" fontId="18" fillId="3" borderId="24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3" borderId="16" xfId="2" applyFont="1" applyFill="1" applyBorder="1" applyAlignment="1" applyProtection="1">
      <alignment horizontal="center" vertical="center" wrapText="1" readingOrder="2"/>
      <protection hidden="1"/>
    </xf>
    <xf numFmtId="0" fontId="11" fillId="3" borderId="17" xfId="2" applyFont="1" applyFill="1" applyBorder="1" applyAlignment="1" applyProtection="1">
      <alignment horizontal="center" vertical="center" wrapText="1" readingOrder="2"/>
      <protection hidden="1"/>
    </xf>
    <xf numFmtId="0" fontId="11" fillId="3" borderId="18" xfId="2" applyFont="1" applyFill="1" applyBorder="1" applyAlignment="1" applyProtection="1">
      <alignment horizontal="center" vertical="center" wrapText="1" readingOrder="2"/>
      <protection hidden="1"/>
    </xf>
    <xf numFmtId="0" fontId="13" fillId="3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</cellXfs>
  <cellStyles count="6">
    <cellStyle name="Comma" xfId="5" builtinId="3"/>
    <cellStyle name="Comma 2" xfId="4"/>
    <cellStyle name="Normal" xfId="0" builtinId="0"/>
    <cellStyle name="Normal 2" xfId="2"/>
    <cellStyle name="Normal 3 2" xfId="3"/>
    <cellStyle name="Percent 2" xfId="1"/>
  </cellStyles>
  <dxfs count="13">
    <dxf>
      <fill>
        <gradientFill degree="90">
          <stop position="0">
            <color theme="0"/>
          </stop>
          <stop position="1">
            <color rgb="FFFF5D5D"/>
          </stop>
        </gradientFill>
      </fill>
    </dxf>
    <dxf>
      <fill>
        <gradientFill degree="90">
          <stop position="0">
            <color theme="0"/>
          </stop>
          <stop position="1">
            <color rgb="FFFF5D5D"/>
          </stop>
        </gradient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theme="0"/>
          </stop>
          <stop position="1">
            <color rgb="FFFF5D5D"/>
          </stop>
        </gradient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gradientFill degree="90">
          <stop position="0">
            <color theme="0"/>
          </stop>
          <stop position="1">
            <color rgb="FFFF5D5D"/>
          </stop>
        </gradientFill>
      </fill>
    </dxf>
    <dxf>
      <fill>
        <gradientFill degree="90">
          <stop position="0">
            <color theme="0"/>
          </stop>
          <stop position="1">
            <color rgb="FFFF5D5D"/>
          </stop>
        </gradientFill>
      </fill>
    </dxf>
    <dxf>
      <fill>
        <gradientFill degree="90">
          <stop position="0">
            <color theme="0"/>
          </stop>
          <stop position="1">
            <color rgb="FFFF5D5D"/>
          </stop>
        </gradientFill>
      </fill>
    </dxf>
    <dxf>
      <fill>
        <gradientFill degree="90">
          <stop position="0">
            <color theme="0"/>
          </stop>
          <stop position="1">
            <color rgb="FFFF5D5D"/>
          </stop>
        </gradient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4</xdr:row>
      <xdr:rowOff>200025</xdr:rowOff>
    </xdr:from>
    <xdr:to>
      <xdr:col>0</xdr:col>
      <xdr:colOff>4972051</xdr:colOff>
      <xdr:row>4</xdr:row>
      <xdr:rowOff>1857375</xdr:rowOff>
    </xdr:to>
    <xdr:pic>
      <xdr:nvPicPr>
        <xdr:cNvPr id="3" name="Picture 2" descr="C:\Users\m.hasanvand\Downloads\Compressed\لوگوی پارک PNG-mi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314924" y="1933575"/>
          <a:ext cx="2286001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313766</xdr:colOff>
      <xdr:row>16</xdr:row>
      <xdr:rowOff>268941</xdr:rowOff>
    </xdr:from>
    <xdr:to>
      <xdr:col>10</xdr:col>
      <xdr:colOff>1938618</xdr:colOff>
      <xdr:row>19</xdr:row>
      <xdr:rowOff>168088</xdr:rowOff>
    </xdr:to>
    <xdr:sp macro="" textlink="">
      <xdr:nvSpPr>
        <xdr:cNvPr id="2" name="TextBox 1"/>
        <xdr:cNvSpPr txBox="1"/>
      </xdr:nvSpPr>
      <xdr:spPr>
        <a:xfrm>
          <a:off x="9824070432" y="5402916"/>
          <a:ext cx="9616327" cy="8421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200" b="1">
              <a:cs typeface="B Nazanin" panose="00000400000000000000" pitchFamily="2" charset="-78"/>
            </a:rPr>
            <a:t>* تاريخ مجوز دانش بنيان، در وب سايت كارگروه ارزيابي و تشخيص صلاحيت شركتها</a:t>
          </a:r>
          <a:r>
            <a:rPr lang="fa-IR" sz="1200" b="1" baseline="0">
              <a:cs typeface="B Nazanin" panose="00000400000000000000" pitchFamily="2" charset="-78"/>
            </a:rPr>
            <a:t> و مؤسسات دانش بنيان معاونت علمي و فناوري رياست جمهوري به آدرس </a:t>
          </a:r>
          <a:r>
            <a:rPr lang="en-US" sz="1200" b="1" baseline="0">
              <a:cs typeface="B Nazanin" panose="00000400000000000000" pitchFamily="2" charset="-78"/>
            </a:rPr>
            <a:t>http://daneshbonyan.isti.ir</a:t>
          </a:r>
          <a:r>
            <a:rPr lang="fa-IR" sz="1200" b="1" baseline="0">
              <a:cs typeface="B Nazanin" panose="00000400000000000000" pitchFamily="2" charset="-78"/>
            </a:rPr>
            <a:t> (ستون سمت چپ - فهرست شركتهاي مشمول استفاده از مزاياي قانون)، موجود مي باشد</a:t>
          </a:r>
          <a:endParaRPr lang="en-US" sz="1200" b="1">
            <a:cs typeface="B Nazanin" panose="000004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rightToLeft="1" tabSelected="1" view="pageBreakPreview" zoomScaleNormal="100" zoomScaleSheetLayoutView="100" workbookViewId="0">
      <selection activeCell="A5" sqref="A5:F5"/>
    </sheetView>
  </sheetViews>
  <sheetFormatPr defaultRowHeight="15" x14ac:dyDescent="0.25"/>
  <cols>
    <col min="1" max="1" width="78.140625" customWidth="1"/>
  </cols>
  <sheetData>
    <row r="3" spans="1:6" ht="53.25" x14ac:dyDescent="0.25">
      <c r="A3" s="104" t="s">
        <v>261</v>
      </c>
      <c r="B3" s="104"/>
      <c r="C3" s="104"/>
      <c r="D3" s="104"/>
      <c r="E3" s="104"/>
      <c r="F3" s="104"/>
    </row>
    <row r="4" spans="1:6" ht="53.25" x14ac:dyDescent="0.25">
      <c r="A4" s="104" t="s">
        <v>262</v>
      </c>
      <c r="B4" s="104"/>
      <c r="C4" s="104"/>
      <c r="D4" s="104"/>
      <c r="E4" s="104"/>
      <c r="F4" s="104"/>
    </row>
    <row r="5" spans="1:6" ht="163.5" customHeight="1" x14ac:dyDescent="0.25">
      <c r="A5" s="105"/>
      <c r="B5" s="105"/>
      <c r="C5" s="105"/>
      <c r="D5" s="105"/>
      <c r="E5" s="105"/>
      <c r="F5" s="105"/>
    </row>
    <row r="6" spans="1:6" ht="21" x14ac:dyDescent="0.25">
      <c r="A6" s="63" t="s">
        <v>258</v>
      </c>
      <c r="B6" s="65"/>
      <c r="C6" s="65"/>
      <c r="D6" s="65"/>
      <c r="E6" s="65"/>
      <c r="F6" s="65"/>
    </row>
    <row r="7" spans="1:6" ht="18.75" customHeight="1" x14ac:dyDescent="0.25">
      <c r="A7" s="103" t="s">
        <v>287</v>
      </c>
      <c r="B7" s="103"/>
      <c r="C7" s="103"/>
      <c r="D7" s="103"/>
      <c r="E7" s="103"/>
      <c r="F7" s="103"/>
    </row>
    <row r="8" spans="1:6" ht="37.5" customHeight="1" x14ac:dyDescent="0.25">
      <c r="A8" s="103" t="s">
        <v>282</v>
      </c>
      <c r="B8" s="103"/>
      <c r="C8" s="103"/>
      <c r="D8" s="103"/>
      <c r="E8" s="103"/>
      <c r="F8" s="103"/>
    </row>
    <row r="9" spans="1:6" ht="18.75" x14ac:dyDescent="0.25">
      <c r="A9" s="103" t="s">
        <v>299</v>
      </c>
      <c r="B9" s="103"/>
      <c r="C9" s="103"/>
      <c r="D9" s="103"/>
      <c r="E9" s="103"/>
      <c r="F9" s="103"/>
    </row>
    <row r="10" spans="1:6" ht="18.75" x14ac:dyDescent="0.25">
      <c r="A10" s="103" t="s">
        <v>309</v>
      </c>
      <c r="B10" s="103"/>
      <c r="C10" s="103"/>
      <c r="D10" s="103"/>
      <c r="E10" s="103"/>
      <c r="F10" s="103"/>
    </row>
    <row r="11" spans="1:6" ht="18.75" x14ac:dyDescent="0.25">
      <c r="A11" s="103"/>
      <c r="B11" s="103"/>
      <c r="C11" s="103"/>
      <c r="D11" s="103"/>
      <c r="E11" s="103"/>
      <c r="F11" s="103"/>
    </row>
    <row r="12" spans="1:6" ht="21.75" x14ac:dyDescent="0.25">
      <c r="A12" s="64" t="s">
        <v>263</v>
      </c>
      <c r="B12" s="65"/>
      <c r="C12" s="65"/>
      <c r="D12" s="65"/>
      <c r="E12" s="65"/>
      <c r="F12" s="65"/>
    </row>
    <row r="13" spans="1:6" ht="18.75" x14ac:dyDescent="0.25">
      <c r="A13" s="103" t="s">
        <v>264</v>
      </c>
      <c r="B13" s="103"/>
      <c r="C13" s="103"/>
      <c r="D13" s="103"/>
      <c r="E13" s="103"/>
      <c r="F13" s="103"/>
    </row>
    <row r="14" spans="1:6" ht="18.75" x14ac:dyDescent="0.25">
      <c r="A14" s="103" t="s">
        <v>265</v>
      </c>
      <c r="B14" s="103"/>
      <c r="C14" s="103"/>
      <c r="D14" s="103"/>
      <c r="E14" s="103"/>
      <c r="F14" s="103"/>
    </row>
    <row r="15" spans="1:6" ht="18.75" x14ac:dyDescent="0.25">
      <c r="A15" s="103" t="s">
        <v>266</v>
      </c>
      <c r="B15" s="103"/>
      <c r="C15" s="103"/>
      <c r="D15" s="103"/>
      <c r="E15" s="103"/>
      <c r="F15" s="103"/>
    </row>
    <row r="16" spans="1:6" ht="18.75" x14ac:dyDescent="0.25">
      <c r="A16" s="103" t="s">
        <v>288</v>
      </c>
      <c r="B16" s="103"/>
      <c r="C16" s="103"/>
      <c r="D16" s="103"/>
      <c r="E16" s="103"/>
      <c r="F16" s="103"/>
    </row>
    <row r="17" spans="1:6" ht="18.75" x14ac:dyDescent="0.25">
      <c r="A17" s="103" t="s">
        <v>289</v>
      </c>
      <c r="B17" s="103"/>
      <c r="C17" s="103"/>
      <c r="D17" s="103"/>
      <c r="E17" s="103"/>
      <c r="F17" s="103"/>
    </row>
    <row r="18" spans="1:6" ht="18.75" x14ac:dyDescent="0.25">
      <c r="A18" s="103" t="s">
        <v>290</v>
      </c>
      <c r="B18" s="103"/>
      <c r="C18" s="103"/>
      <c r="D18" s="103"/>
      <c r="E18" s="103"/>
      <c r="F18" s="103"/>
    </row>
    <row r="19" spans="1:6" ht="18.75" x14ac:dyDescent="0.25">
      <c r="A19" s="103" t="s">
        <v>291</v>
      </c>
      <c r="B19" s="103"/>
      <c r="C19" s="103"/>
      <c r="D19" s="103"/>
      <c r="E19" s="103"/>
      <c r="F19" s="103"/>
    </row>
    <row r="20" spans="1:6" ht="18.75" x14ac:dyDescent="0.25">
      <c r="A20" s="103" t="s">
        <v>292</v>
      </c>
      <c r="B20" s="103"/>
      <c r="C20" s="103"/>
      <c r="D20" s="103"/>
      <c r="E20" s="103"/>
      <c r="F20" s="103"/>
    </row>
    <row r="21" spans="1:6" ht="18.75" customHeight="1" x14ac:dyDescent="0.25">
      <c r="A21" s="103" t="s">
        <v>293</v>
      </c>
      <c r="B21" s="103"/>
      <c r="C21" s="103"/>
      <c r="D21" s="103"/>
      <c r="E21" s="103"/>
      <c r="F21" s="103"/>
    </row>
    <row r="22" spans="1:6" ht="18.75" x14ac:dyDescent="0.25">
      <c r="A22" s="103" t="s">
        <v>294</v>
      </c>
      <c r="B22" s="103"/>
      <c r="C22" s="103"/>
      <c r="D22" s="103"/>
      <c r="E22" s="103"/>
      <c r="F22" s="103"/>
    </row>
    <row r="23" spans="1:6" ht="18.75" x14ac:dyDescent="0.25">
      <c r="A23" s="103" t="s">
        <v>295</v>
      </c>
      <c r="B23" s="103"/>
      <c r="C23" s="103"/>
      <c r="D23" s="103"/>
      <c r="E23" s="103"/>
      <c r="F23" s="103"/>
    </row>
    <row r="24" spans="1:6" ht="18.75" x14ac:dyDescent="0.25">
      <c r="A24" s="103" t="s">
        <v>296</v>
      </c>
      <c r="B24" s="103"/>
      <c r="C24" s="103"/>
      <c r="D24" s="103"/>
      <c r="E24" s="103"/>
      <c r="F24" s="103"/>
    </row>
    <row r="25" spans="1:6" ht="52.5" customHeight="1" x14ac:dyDescent="0.25">
      <c r="A25" s="103" t="s">
        <v>308</v>
      </c>
      <c r="B25" s="103"/>
      <c r="C25" s="103"/>
      <c r="D25" s="103"/>
      <c r="E25" s="103"/>
      <c r="F25" s="103"/>
    </row>
    <row r="26" spans="1:6" x14ac:dyDescent="0.25">
      <c r="E26" s="62"/>
    </row>
    <row r="27" spans="1:6" x14ac:dyDescent="0.25">
      <c r="E27" s="62"/>
    </row>
    <row r="28" spans="1:6" x14ac:dyDescent="0.25">
      <c r="E28" s="62"/>
    </row>
    <row r="29" spans="1:6" x14ac:dyDescent="0.25">
      <c r="E29" s="62"/>
    </row>
    <row r="30" spans="1:6" x14ac:dyDescent="0.25">
      <c r="E30" s="62"/>
    </row>
    <row r="31" spans="1:6" x14ac:dyDescent="0.25">
      <c r="E31" s="62"/>
    </row>
    <row r="32" spans="1:6" x14ac:dyDescent="0.25">
      <c r="E32" s="62"/>
    </row>
  </sheetData>
  <mergeCells count="21">
    <mergeCell ref="A3:F3"/>
    <mergeCell ref="A4:F4"/>
    <mergeCell ref="A7:F7"/>
    <mergeCell ref="A8:F8"/>
    <mergeCell ref="A5:F5"/>
    <mergeCell ref="A9:F9"/>
    <mergeCell ref="A11:F11"/>
    <mergeCell ref="A13:F13"/>
    <mergeCell ref="A14:F14"/>
    <mergeCell ref="A15:F15"/>
    <mergeCell ref="A24:F24"/>
    <mergeCell ref="A25:F25"/>
    <mergeCell ref="A10:F10"/>
    <mergeCell ref="A21:F21"/>
    <mergeCell ref="A22:F22"/>
    <mergeCell ref="A23:F23"/>
    <mergeCell ref="A16:F16"/>
    <mergeCell ref="A19:F19"/>
    <mergeCell ref="A20:F20"/>
    <mergeCell ref="A17:F17"/>
    <mergeCell ref="A18:F18"/>
  </mergeCells>
  <printOptions horizontalCentered="1"/>
  <pageMargins left="0.45" right="0.45" top="0.5" bottom="0.5" header="0.3" footer="0.3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rightToLeft="1" view="pageBreakPreview" zoomScaleNormal="100" zoomScaleSheetLayoutView="100" workbookViewId="0">
      <selection activeCell="B31" sqref="B31"/>
    </sheetView>
  </sheetViews>
  <sheetFormatPr defaultRowHeight="18" x14ac:dyDescent="0.45"/>
  <cols>
    <col min="1" max="1" width="5.28515625" style="67" customWidth="1"/>
    <col min="2" max="2" width="24.5703125" style="67" customWidth="1"/>
    <col min="3" max="3" width="12.28515625" style="67" customWidth="1"/>
    <col min="4" max="4" width="20" style="67" customWidth="1"/>
    <col min="5" max="5" width="21" style="67" customWidth="1"/>
    <col min="6" max="6" width="17.5703125" style="67" customWidth="1"/>
    <col min="7" max="7" width="18.7109375" style="67" customWidth="1"/>
    <col min="8" max="8" width="18.5703125" style="67" customWidth="1"/>
    <col min="9" max="9" width="22.140625" style="67" customWidth="1"/>
    <col min="10" max="10" width="22.7109375" style="67" customWidth="1"/>
    <col min="11" max="11" width="21.140625" style="67" customWidth="1"/>
    <col min="12" max="16384" width="9.140625" style="67"/>
  </cols>
  <sheetData>
    <row r="1" spans="1:10" ht="24" x14ac:dyDescent="0.6">
      <c r="A1" s="100" t="s">
        <v>267</v>
      </c>
      <c r="B1" s="100"/>
      <c r="C1" s="66"/>
      <c r="D1" s="66"/>
      <c r="E1" s="66"/>
      <c r="F1" s="66"/>
      <c r="G1" s="66"/>
      <c r="H1" s="66"/>
      <c r="I1" s="66"/>
      <c r="J1" s="66"/>
    </row>
    <row r="2" spans="1:10" ht="21.75" thickBot="1" x14ac:dyDescent="0.6">
      <c r="A2" s="101" t="s">
        <v>0</v>
      </c>
      <c r="B2" s="99"/>
      <c r="C2" s="66"/>
      <c r="D2" s="66"/>
      <c r="E2" s="66"/>
      <c r="F2" s="66"/>
      <c r="G2" s="66"/>
      <c r="H2" s="66"/>
      <c r="I2" s="66"/>
      <c r="J2" s="66"/>
    </row>
    <row r="3" spans="1:10" ht="16.5" customHeight="1" thickBot="1" x14ac:dyDescent="0.5">
      <c r="A3" s="125" t="s">
        <v>1</v>
      </c>
      <c r="B3" s="126"/>
      <c r="C3" s="112" t="s">
        <v>268</v>
      </c>
      <c r="D3" s="113"/>
      <c r="E3" s="113"/>
      <c r="F3" s="114"/>
      <c r="G3" s="66"/>
      <c r="H3" s="66"/>
      <c r="I3" s="66"/>
      <c r="J3" s="66"/>
    </row>
    <row r="4" spans="1:10" ht="15" customHeight="1" thickBot="1" x14ac:dyDescent="0.5">
      <c r="A4" s="127" t="s">
        <v>16</v>
      </c>
      <c r="B4" s="128"/>
      <c r="C4" s="112"/>
      <c r="D4" s="113"/>
      <c r="E4" s="113"/>
      <c r="F4" s="114"/>
      <c r="G4" s="66"/>
      <c r="H4" s="66"/>
      <c r="I4" s="66"/>
      <c r="J4" s="66"/>
    </row>
    <row r="5" spans="1:10" ht="15.75" customHeight="1" thickBot="1" x14ac:dyDescent="0.5">
      <c r="A5" s="127" t="s">
        <v>2</v>
      </c>
      <c r="B5" s="128"/>
      <c r="C5" s="112"/>
      <c r="D5" s="113"/>
      <c r="E5" s="113"/>
      <c r="F5" s="114"/>
      <c r="G5" s="66"/>
      <c r="H5" s="66"/>
      <c r="I5" s="66"/>
      <c r="J5" s="66"/>
    </row>
    <row r="6" spans="1:10" ht="21.75" thickBot="1" x14ac:dyDescent="0.5">
      <c r="A6" s="127" t="s">
        <v>3</v>
      </c>
      <c r="B6" s="128"/>
      <c r="C6" s="112"/>
      <c r="D6" s="114"/>
      <c r="E6" s="69" t="s">
        <v>4</v>
      </c>
      <c r="F6" s="70"/>
      <c r="G6" s="66"/>
      <c r="H6" s="66"/>
      <c r="I6" s="66"/>
      <c r="J6" s="66"/>
    </row>
    <row r="7" spans="1:10" ht="21.75" thickBot="1" x14ac:dyDescent="0.5">
      <c r="A7" s="127" t="s">
        <v>5</v>
      </c>
      <c r="B7" s="128"/>
      <c r="C7" s="112"/>
      <c r="D7" s="114"/>
      <c r="E7" s="69" t="s">
        <v>6</v>
      </c>
      <c r="F7" s="71"/>
      <c r="G7" s="66"/>
      <c r="H7" s="66"/>
      <c r="I7" s="66"/>
      <c r="J7" s="66"/>
    </row>
    <row r="8" spans="1:10" ht="21.75" thickBot="1" x14ac:dyDescent="0.5">
      <c r="A8" s="127" t="s">
        <v>7</v>
      </c>
      <c r="B8" s="128"/>
      <c r="C8" s="112"/>
      <c r="D8" s="114"/>
      <c r="E8" s="69" t="s">
        <v>8</v>
      </c>
      <c r="F8" s="71"/>
      <c r="G8" s="66"/>
      <c r="H8" s="66"/>
      <c r="I8" s="66"/>
      <c r="J8" s="66"/>
    </row>
    <row r="9" spans="1:10" ht="21.75" customHeight="1" thickBot="1" x14ac:dyDescent="0.5">
      <c r="A9" s="123" t="s">
        <v>9</v>
      </c>
      <c r="B9" s="124"/>
      <c r="C9" s="112"/>
      <c r="D9" s="114"/>
      <c r="E9" s="106" t="s">
        <v>17</v>
      </c>
      <c r="F9" s="107"/>
      <c r="G9" s="66"/>
      <c r="H9" s="66"/>
      <c r="I9" s="66"/>
      <c r="J9" s="66"/>
    </row>
    <row r="10" spans="1:10" ht="16.5" customHeight="1" thickBot="1" x14ac:dyDescent="0.5">
      <c r="A10" s="127" t="s">
        <v>10</v>
      </c>
      <c r="B10" s="128"/>
      <c r="C10" s="112"/>
      <c r="D10" s="114"/>
      <c r="E10" s="117"/>
      <c r="F10" s="118"/>
      <c r="G10" s="66"/>
      <c r="H10" s="66"/>
      <c r="I10" s="66"/>
      <c r="J10" s="66"/>
    </row>
    <row r="11" spans="1:10" ht="16.5" customHeight="1" thickBot="1" x14ac:dyDescent="0.5">
      <c r="A11" s="123" t="s">
        <v>11</v>
      </c>
      <c r="B11" s="124"/>
      <c r="C11" s="115"/>
      <c r="D11" s="116"/>
      <c r="E11" s="119"/>
      <c r="F11" s="120"/>
      <c r="G11" s="66"/>
      <c r="H11" s="66"/>
      <c r="I11" s="66"/>
      <c r="J11" s="66"/>
    </row>
    <row r="12" spans="1:10" ht="16.5" customHeight="1" thickBot="1" x14ac:dyDescent="0.5">
      <c r="A12" s="127" t="s">
        <v>12</v>
      </c>
      <c r="B12" s="128"/>
      <c r="C12" s="112"/>
      <c r="D12" s="114"/>
      <c r="E12" s="119"/>
      <c r="F12" s="120"/>
      <c r="G12" s="66"/>
      <c r="H12" s="66"/>
      <c r="I12" s="66"/>
      <c r="J12" s="66"/>
    </row>
    <row r="13" spans="1:10" ht="18.75" customHeight="1" thickBot="1" x14ac:dyDescent="0.5">
      <c r="A13" s="123" t="s">
        <v>13</v>
      </c>
      <c r="B13" s="124"/>
      <c r="C13" s="112"/>
      <c r="D13" s="114"/>
      <c r="E13" s="119"/>
      <c r="F13" s="120"/>
      <c r="G13" s="66"/>
      <c r="H13" s="66"/>
      <c r="I13" s="66"/>
      <c r="J13" s="66"/>
    </row>
    <row r="14" spans="1:10" ht="16.5" customHeight="1" thickBot="1" x14ac:dyDescent="0.5">
      <c r="A14" s="123" t="s">
        <v>14</v>
      </c>
      <c r="B14" s="124"/>
      <c r="C14" s="112"/>
      <c r="D14" s="114"/>
      <c r="E14" s="121"/>
      <c r="F14" s="122"/>
      <c r="G14" s="66"/>
      <c r="H14" s="66"/>
      <c r="I14" s="66"/>
      <c r="J14" s="66"/>
    </row>
    <row r="15" spans="1:10" ht="16.5" customHeight="1" thickBot="1" x14ac:dyDescent="0.5">
      <c r="A15" s="123" t="s">
        <v>15</v>
      </c>
      <c r="B15" s="124"/>
      <c r="C15" s="112"/>
      <c r="D15" s="113"/>
      <c r="E15" s="113"/>
      <c r="F15" s="114"/>
      <c r="G15" s="66"/>
      <c r="H15" s="66"/>
      <c r="I15" s="66"/>
      <c r="J15" s="66"/>
    </row>
    <row r="16" spans="1:10" ht="16.5" customHeight="1" thickBot="1" x14ac:dyDescent="0.5">
      <c r="A16" s="123" t="s">
        <v>251</v>
      </c>
      <c r="B16" s="124"/>
      <c r="C16" s="112"/>
      <c r="D16" s="114"/>
      <c r="E16" s="69" t="s">
        <v>252</v>
      </c>
      <c r="F16" s="72"/>
      <c r="G16" s="66"/>
      <c r="H16" s="66"/>
      <c r="I16" s="66"/>
      <c r="J16" s="66"/>
    </row>
    <row r="17" spans="1:10" ht="21" customHeight="1" thickBot="1" x14ac:dyDescent="0.5">
      <c r="A17" s="129" t="s">
        <v>253</v>
      </c>
      <c r="B17" s="130"/>
      <c r="C17" s="112"/>
      <c r="D17" s="114"/>
      <c r="E17" s="69" t="s">
        <v>254</v>
      </c>
      <c r="F17" s="70"/>
      <c r="G17" s="66"/>
      <c r="H17" s="66"/>
      <c r="I17" s="66"/>
      <c r="J17" s="66"/>
    </row>
    <row r="18" spans="1:10" ht="21" x14ac:dyDescent="0.55000000000000004">
      <c r="A18" s="101" t="s">
        <v>269</v>
      </c>
      <c r="B18" s="99"/>
      <c r="C18" s="66"/>
      <c r="D18" s="66"/>
      <c r="E18" s="66"/>
      <c r="F18" s="66"/>
      <c r="G18" s="66"/>
      <c r="H18" s="66"/>
      <c r="I18" s="66"/>
      <c r="J18" s="66"/>
    </row>
    <row r="19" spans="1:10" ht="21.75" thickBot="1" x14ac:dyDescent="0.6">
      <c r="A19" s="101" t="s">
        <v>298</v>
      </c>
      <c r="B19" s="99"/>
      <c r="C19" s="66"/>
      <c r="D19" s="66"/>
      <c r="E19" s="66"/>
      <c r="F19" s="66"/>
      <c r="G19" s="66"/>
      <c r="H19" s="66"/>
      <c r="I19" s="66"/>
      <c r="J19" s="66"/>
    </row>
    <row r="20" spans="1:10" ht="33" customHeight="1" x14ac:dyDescent="0.45">
      <c r="A20" s="108" t="s">
        <v>18</v>
      </c>
      <c r="B20" s="108" t="s">
        <v>19</v>
      </c>
      <c r="C20" s="73" t="s">
        <v>20</v>
      </c>
      <c r="D20" s="73" t="s">
        <v>22</v>
      </c>
      <c r="E20" s="73" t="s">
        <v>24</v>
      </c>
      <c r="F20" s="108" t="s">
        <v>26</v>
      </c>
      <c r="G20" s="108" t="s">
        <v>27</v>
      </c>
      <c r="H20" s="73" t="s">
        <v>28</v>
      </c>
      <c r="I20" s="73" t="s">
        <v>29</v>
      </c>
      <c r="J20" s="108" t="s">
        <v>278</v>
      </c>
    </row>
    <row r="21" spans="1:10" ht="49.5" customHeight="1" thickBot="1" x14ac:dyDescent="0.5">
      <c r="A21" s="109"/>
      <c r="B21" s="109"/>
      <c r="C21" s="74" t="s">
        <v>21</v>
      </c>
      <c r="D21" s="74" t="s">
        <v>23</v>
      </c>
      <c r="E21" s="74" t="s">
        <v>25</v>
      </c>
      <c r="F21" s="109"/>
      <c r="G21" s="109"/>
      <c r="H21" s="69" t="s">
        <v>270</v>
      </c>
      <c r="I21" s="69" t="s">
        <v>271</v>
      </c>
      <c r="J21" s="109"/>
    </row>
    <row r="22" spans="1:10" ht="19.5" thickBot="1" x14ac:dyDescent="0.5">
      <c r="A22" s="70">
        <v>1</v>
      </c>
      <c r="B22" s="81"/>
      <c r="C22" s="81"/>
      <c r="D22" s="81"/>
      <c r="E22" s="81"/>
      <c r="F22" s="81"/>
      <c r="G22" s="81"/>
      <c r="H22" s="81"/>
      <c r="I22" s="81"/>
      <c r="J22" s="76"/>
    </row>
    <row r="23" spans="1:10" ht="19.5" thickBot="1" x14ac:dyDescent="0.5">
      <c r="A23" s="70">
        <v>2</v>
      </c>
      <c r="B23" s="81"/>
      <c r="C23" s="81"/>
      <c r="D23" s="81"/>
      <c r="E23" s="81"/>
      <c r="F23" s="81"/>
      <c r="G23" s="81"/>
      <c r="H23" s="81"/>
      <c r="I23" s="81"/>
      <c r="J23" s="76"/>
    </row>
    <row r="24" spans="1:10" ht="19.5" thickBot="1" x14ac:dyDescent="0.5">
      <c r="A24" s="70">
        <v>3</v>
      </c>
      <c r="B24" s="81"/>
      <c r="C24" s="81"/>
      <c r="D24" s="81"/>
      <c r="E24" s="81"/>
      <c r="F24" s="81"/>
      <c r="G24" s="81"/>
      <c r="H24" s="81"/>
      <c r="I24" s="81"/>
      <c r="J24" s="76"/>
    </row>
    <row r="25" spans="1:10" ht="19.5" thickBot="1" x14ac:dyDescent="0.5">
      <c r="A25" s="70">
        <v>4</v>
      </c>
      <c r="B25" s="81"/>
      <c r="C25" s="81"/>
      <c r="D25" s="81"/>
      <c r="E25" s="81"/>
      <c r="F25" s="81"/>
      <c r="G25" s="81"/>
      <c r="H25" s="81"/>
      <c r="I25" s="81"/>
      <c r="J25" s="76"/>
    </row>
    <row r="27" spans="1:10" ht="21.75" thickBot="1" x14ac:dyDescent="0.6">
      <c r="A27" s="101" t="s">
        <v>272</v>
      </c>
      <c r="B27" s="99"/>
    </row>
    <row r="28" spans="1:10" ht="18.75" customHeight="1" x14ac:dyDescent="0.45">
      <c r="A28" s="108" t="s">
        <v>18</v>
      </c>
      <c r="B28" s="108" t="s">
        <v>30</v>
      </c>
      <c r="C28" s="108" t="s">
        <v>31</v>
      </c>
      <c r="D28" s="73" t="s">
        <v>32</v>
      </c>
      <c r="E28" s="108" t="s">
        <v>273</v>
      </c>
      <c r="F28" s="108" t="s">
        <v>274</v>
      </c>
      <c r="G28" s="108" t="s">
        <v>275</v>
      </c>
      <c r="H28" s="108" t="s">
        <v>276</v>
      </c>
    </row>
    <row r="29" spans="1:10" ht="19.5" thickBot="1" x14ac:dyDescent="0.5">
      <c r="A29" s="109"/>
      <c r="B29" s="109"/>
      <c r="C29" s="109"/>
      <c r="D29" s="74" t="s">
        <v>33</v>
      </c>
      <c r="E29" s="109"/>
      <c r="F29" s="109"/>
      <c r="G29" s="109"/>
      <c r="H29" s="109"/>
    </row>
    <row r="30" spans="1:10" ht="19.5" thickBot="1" x14ac:dyDescent="0.5">
      <c r="A30" s="70">
        <v>1</v>
      </c>
      <c r="B30" s="77"/>
      <c r="C30" s="75"/>
      <c r="D30" s="75"/>
      <c r="E30" s="75"/>
      <c r="F30" s="75"/>
      <c r="G30" s="75"/>
      <c r="H30" s="78"/>
    </row>
    <row r="31" spans="1:10" ht="19.5" thickBot="1" x14ac:dyDescent="0.5">
      <c r="A31" s="70">
        <v>2</v>
      </c>
      <c r="B31" s="77"/>
      <c r="C31" s="75"/>
      <c r="D31" s="75"/>
      <c r="E31" s="75"/>
      <c r="F31" s="75"/>
      <c r="G31" s="75"/>
      <c r="H31" s="78"/>
    </row>
    <row r="32" spans="1:10" ht="19.5" thickBot="1" x14ac:dyDescent="0.5">
      <c r="A32" s="70">
        <v>3</v>
      </c>
      <c r="B32" s="77"/>
      <c r="C32" s="68"/>
      <c r="D32" s="77"/>
      <c r="E32" s="77"/>
      <c r="F32" s="77"/>
      <c r="G32" s="77"/>
      <c r="H32" s="70"/>
    </row>
    <row r="34" spans="1:5" ht="21.75" thickBot="1" x14ac:dyDescent="0.55000000000000004">
      <c r="A34" s="101" t="s">
        <v>277</v>
      </c>
      <c r="B34" s="102"/>
    </row>
    <row r="35" spans="1:5" ht="42.75" thickBot="1" x14ac:dyDescent="0.5">
      <c r="A35" s="79" t="s">
        <v>18</v>
      </c>
      <c r="B35" s="80" t="s">
        <v>34</v>
      </c>
      <c r="C35" s="106" t="s">
        <v>35</v>
      </c>
      <c r="D35" s="107"/>
      <c r="E35" s="79" t="s">
        <v>36</v>
      </c>
    </row>
    <row r="36" spans="1:5" ht="19.5" thickBot="1" x14ac:dyDescent="0.5">
      <c r="A36" s="70">
        <v>1</v>
      </c>
      <c r="B36" s="75"/>
      <c r="C36" s="110"/>
      <c r="D36" s="111"/>
      <c r="E36" s="78"/>
    </row>
    <row r="37" spans="1:5" ht="19.5" thickBot="1" x14ac:dyDescent="0.5">
      <c r="A37" s="70">
        <v>2</v>
      </c>
      <c r="B37" s="75"/>
      <c r="C37" s="110"/>
      <c r="D37" s="111"/>
      <c r="E37" s="78"/>
    </row>
    <row r="38" spans="1:5" ht="19.5" thickBot="1" x14ac:dyDescent="0.5">
      <c r="A38" s="70">
        <v>3</v>
      </c>
      <c r="B38" s="77"/>
      <c r="C38" s="110"/>
      <c r="D38" s="111"/>
      <c r="E38" s="78"/>
    </row>
  </sheetData>
  <mergeCells count="48">
    <mergeCell ref="A15:B15"/>
    <mergeCell ref="A28:A29"/>
    <mergeCell ref="B28:B29"/>
    <mergeCell ref="C28:C29"/>
    <mergeCell ref="E28:E29"/>
    <mergeCell ref="A16:B16"/>
    <mergeCell ref="A17:B17"/>
    <mergeCell ref="A20:A21"/>
    <mergeCell ref="B20:B21"/>
    <mergeCell ref="C15:F15"/>
    <mergeCell ref="C16:D16"/>
    <mergeCell ref="C17:D1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C36:D36"/>
    <mergeCell ref="C37:D37"/>
    <mergeCell ref="C38:D38"/>
    <mergeCell ref="C3:F3"/>
    <mergeCell ref="C4:F4"/>
    <mergeCell ref="C5:F5"/>
    <mergeCell ref="C10:D10"/>
    <mergeCell ref="C6:D6"/>
    <mergeCell ref="C7:D7"/>
    <mergeCell ref="C8:D8"/>
    <mergeCell ref="C9:D9"/>
    <mergeCell ref="C11:D11"/>
    <mergeCell ref="C12:D12"/>
    <mergeCell ref="C13:D13"/>
    <mergeCell ref="E10:F14"/>
    <mergeCell ref="C14:D14"/>
    <mergeCell ref="E9:F9"/>
    <mergeCell ref="J20:J21"/>
    <mergeCell ref="C35:D35"/>
    <mergeCell ref="G28:G29"/>
    <mergeCell ref="H28:H29"/>
    <mergeCell ref="F28:F29"/>
    <mergeCell ref="F20:F21"/>
    <mergeCell ref="G20:G21"/>
  </mergeCells>
  <printOptions horizontalCentered="1"/>
  <pageMargins left="0.45" right="0.45" top="0.5" bottom="0.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02"/>
  <sheetViews>
    <sheetView rightToLeft="1" view="pageBreakPreview" zoomScaleNormal="100" zoomScaleSheetLayoutView="100" workbookViewId="0">
      <selection sqref="A1:A2"/>
    </sheetView>
  </sheetViews>
  <sheetFormatPr defaultRowHeight="18" x14ac:dyDescent="0.25"/>
  <cols>
    <col min="1" max="1" width="5.28515625" style="4" bestFit="1" customWidth="1"/>
    <col min="2" max="2" width="21.5703125" style="4" customWidth="1"/>
    <col min="3" max="4" width="17.28515625" style="4" customWidth="1"/>
    <col min="5" max="6" width="19" style="4" customWidth="1"/>
    <col min="7" max="8" width="20.7109375" style="4" customWidth="1"/>
    <col min="9" max="9" width="16.5703125" style="4" customWidth="1"/>
    <col min="10" max="10" width="14.5703125" style="4" customWidth="1"/>
    <col min="11" max="11" width="17.85546875" style="4" customWidth="1"/>
    <col min="12" max="12" width="10.7109375" style="4" customWidth="1"/>
    <col min="13" max="13" width="20.7109375" style="4" customWidth="1"/>
    <col min="14" max="14" width="71.28515625" style="4" customWidth="1"/>
    <col min="15" max="15" width="8.42578125" style="21" customWidth="1"/>
    <col min="16" max="16" width="66" style="4" customWidth="1"/>
    <col min="17" max="17" width="8.5703125" style="21" customWidth="1"/>
    <col min="18" max="19" width="14" style="4" customWidth="1"/>
    <col min="20" max="20" width="13.140625" style="4" customWidth="1"/>
    <col min="21" max="21" width="28.140625" style="4" customWidth="1"/>
    <col min="22" max="22" width="12.42578125" style="4" customWidth="1"/>
    <col min="23" max="23" width="13.140625" style="4" customWidth="1"/>
    <col min="24" max="24" width="30.140625" style="4" customWidth="1"/>
    <col min="26" max="34" width="0" hidden="1" customWidth="1"/>
    <col min="35" max="35" width="9.140625" style="4" hidden="1" customWidth="1"/>
    <col min="36" max="36" width="7" style="14" hidden="1" customWidth="1"/>
    <col min="37" max="37" width="6.28515625" style="14" hidden="1" customWidth="1"/>
    <col min="38" max="38" width="6.5703125" style="14" hidden="1" customWidth="1"/>
    <col min="39" max="39" width="9.140625" style="4" hidden="1" customWidth="1"/>
    <col min="40" max="40" width="5.85546875" style="14" hidden="1" customWidth="1"/>
    <col min="41" max="41" width="5.28515625" style="14" hidden="1" customWidth="1"/>
    <col min="42" max="42" width="6.85546875" style="14" hidden="1" customWidth="1"/>
    <col min="43" max="43" width="9.140625" style="4" hidden="1" customWidth="1"/>
    <col min="44" max="44" width="7" style="14" hidden="1" customWidth="1"/>
    <col min="45" max="45" width="7.85546875" style="14" hidden="1" customWidth="1"/>
    <col min="46" max="46" width="6.7109375" style="14" hidden="1" customWidth="1"/>
    <col min="47" max="47" width="9.140625" style="4" hidden="1" customWidth="1"/>
    <col min="48" max="48" width="6.42578125" style="4" hidden="1" customWidth="1"/>
    <col min="49" max="49" width="5.28515625" style="4" hidden="1" customWidth="1"/>
    <col min="50" max="50" width="7.28515625" style="4" hidden="1" customWidth="1"/>
    <col min="51" max="51" width="13.140625" style="4" hidden="1" customWidth="1"/>
    <col min="52" max="52" width="8.85546875" style="4" hidden="1" customWidth="1"/>
    <col min="53" max="53" width="7.42578125" style="4" hidden="1" customWidth="1"/>
    <col min="54" max="54" width="8.28515625" style="4" hidden="1" customWidth="1"/>
    <col min="55" max="55" width="13.140625" style="4" hidden="1" customWidth="1"/>
    <col min="56" max="56" width="6" style="4" hidden="1" customWidth="1"/>
    <col min="57" max="57" width="9" style="4" hidden="1" customWidth="1"/>
    <col min="58" max="58" width="5.85546875" style="4" hidden="1" customWidth="1"/>
    <col min="59" max="59" width="9.5703125" style="4" hidden="1" customWidth="1"/>
    <col min="60" max="60" width="5.140625" style="4" hidden="1" customWidth="1"/>
    <col min="61" max="61" width="9" style="4" hidden="1" customWidth="1"/>
    <col min="62" max="62" width="5.85546875" style="4" hidden="1" customWidth="1"/>
    <col min="63" max="63" width="9.5703125" style="4" hidden="1" customWidth="1"/>
    <col min="64" max="64" width="5.140625" style="4" hidden="1" customWidth="1"/>
    <col min="65" max="65" width="9" style="4" hidden="1" customWidth="1"/>
    <col min="66" max="66" width="5.85546875" style="4" hidden="1" customWidth="1"/>
    <col min="67" max="67" width="9.5703125" style="4" hidden="1" customWidth="1"/>
    <col min="68" max="68" width="5.140625" style="4" hidden="1" customWidth="1"/>
    <col min="69" max="69" width="9" style="4" hidden="1" customWidth="1"/>
    <col min="70" max="70" width="5.85546875" style="4" hidden="1" customWidth="1"/>
    <col min="71" max="71" width="9.5703125" style="4" hidden="1" customWidth="1"/>
    <col min="72" max="74" width="5.7109375" style="4" hidden="1" customWidth="1"/>
    <col min="75" max="75" width="13.140625" style="4" hidden="1" customWidth="1"/>
    <col min="76" max="76" width="76.7109375" style="4" hidden="1" customWidth="1"/>
    <col min="77" max="77" width="5" style="4" hidden="1" customWidth="1"/>
    <col min="78" max="78" width="16.42578125" style="4" hidden="1" customWidth="1"/>
    <col min="79" max="79" width="10.140625" style="4" hidden="1" customWidth="1"/>
    <col min="80" max="80" width="13.5703125" style="4" hidden="1" customWidth="1"/>
    <col min="81" max="81" width="17.85546875" style="4" hidden="1" customWidth="1"/>
    <col min="82" max="84" width="9.140625" style="14" hidden="1" customWidth="1"/>
    <col min="85" max="87" width="9.140625" style="4" hidden="1" customWidth="1"/>
    <col min="88" max="88" width="9.140625" style="4" customWidth="1"/>
    <col min="89" max="16384" width="9.140625" style="4"/>
  </cols>
  <sheetData>
    <row r="1" spans="1:84" ht="40.5" customHeight="1" x14ac:dyDescent="0.25">
      <c r="A1" s="138" t="s">
        <v>18</v>
      </c>
      <c r="B1" s="138" t="s">
        <v>19</v>
      </c>
      <c r="C1" s="139" t="s">
        <v>37</v>
      </c>
      <c r="D1" s="139" t="s">
        <v>38</v>
      </c>
      <c r="E1" s="132" t="s">
        <v>40</v>
      </c>
      <c r="F1" s="132" t="s">
        <v>41</v>
      </c>
      <c r="G1" s="132" t="s">
        <v>259</v>
      </c>
      <c r="H1" s="132" t="s">
        <v>260</v>
      </c>
      <c r="I1" s="141" t="s">
        <v>42</v>
      </c>
      <c r="J1" s="142"/>
      <c r="K1" s="142"/>
      <c r="L1" s="143"/>
      <c r="M1" s="132" t="s">
        <v>297</v>
      </c>
      <c r="N1" s="140" t="s">
        <v>39</v>
      </c>
      <c r="O1" s="140"/>
      <c r="P1" s="140"/>
      <c r="Q1" s="140"/>
      <c r="R1" s="136" t="s">
        <v>257</v>
      </c>
      <c r="S1" s="137" t="s">
        <v>300</v>
      </c>
      <c r="T1" s="137" t="s">
        <v>301</v>
      </c>
      <c r="U1" s="137" t="s">
        <v>302</v>
      </c>
      <c r="V1" s="135" t="s">
        <v>305</v>
      </c>
      <c r="W1" s="135" t="s">
        <v>304</v>
      </c>
      <c r="X1" s="135" t="s">
        <v>303</v>
      </c>
      <c r="AI1" s="1"/>
      <c r="AJ1" s="134" t="s">
        <v>43</v>
      </c>
      <c r="AK1" s="134"/>
      <c r="AL1" s="134"/>
      <c r="AM1" s="1"/>
      <c r="AN1" s="134" t="s">
        <v>44</v>
      </c>
      <c r="AO1" s="134"/>
      <c r="AP1" s="134"/>
      <c r="AQ1" s="2"/>
      <c r="AR1" s="134" t="s">
        <v>45</v>
      </c>
      <c r="AS1" s="134"/>
      <c r="AT1" s="134"/>
      <c r="AU1" s="1"/>
      <c r="AV1" s="131" t="s">
        <v>46</v>
      </c>
      <c r="AW1" s="131"/>
      <c r="AX1" s="131"/>
      <c r="AY1" s="3"/>
      <c r="AZ1" s="131" t="s">
        <v>47</v>
      </c>
      <c r="BA1" s="131"/>
      <c r="BB1" s="131"/>
      <c r="BC1" s="3"/>
      <c r="BD1" s="131" t="s">
        <v>48</v>
      </c>
      <c r="BE1" s="131"/>
      <c r="BF1" s="131"/>
      <c r="BG1" s="131"/>
      <c r="BH1" s="131" t="s">
        <v>49</v>
      </c>
      <c r="BI1" s="131"/>
      <c r="BJ1" s="131"/>
      <c r="BK1" s="131"/>
      <c r="BL1" s="131" t="s">
        <v>50</v>
      </c>
      <c r="BM1" s="131"/>
      <c r="BN1" s="131"/>
      <c r="BO1" s="131"/>
      <c r="BP1" s="131" t="s">
        <v>51</v>
      </c>
      <c r="BQ1" s="131"/>
      <c r="BR1" s="131"/>
      <c r="BS1" s="131"/>
      <c r="BT1" s="131" t="s">
        <v>52</v>
      </c>
      <c r="BU1" s="131"/>
      <c r="BV1" s="131"/>
      <c r="BW1" s="3"/>
      <c r="CC1" s="131" t="s">
        <v>53</v>
      </c>
      <c r="CD1" s="131"/>
      <c r="CE1" s="131"/>
      <c r="CF1" s="131"/>
    </row>
    <row r="2" spans="1:84" ht="45" customHeight="1" x14ac:dyDescent="0.25">
      <c r="A2" s="138"/>
      <c r="B2" s="138"/>
      <c r="C2" s="139"/>
      <c r="D2" s="139"/>
      <c r="E2" s="133"/>
      <c r="F2" s="133"/>
      <c r="G2" s="133"/>
      <c r="H2" s="133"/>
      <c r="I2" s="5" t="s">
        <v>57</v>
      </c>
      <c r="J2" s="5" t="s">
        <v>58</v>
      </c>
      <c r="K2" s="5" t="s">
        <v>59</v>
      </c>
      <c r="L2" s="5" t="s">
        <v>60</v>
      </c>
      <c r="M2" s="133"/>
      <c r="N2" s="83" t="s">
        <v>54</v>
      </c>
      <c r="O2" s="84" t="s">
        <v>55</v>
      </c>
      <c r="P2" s="85" t="s">
        <v>56</v>
      </c>
      <c r="Q2" s="84" t="s">
        <v>55</v>
      </c>
      <c r="R2" s="136"/>
      <c r="S2" s="137"/>
      <c r="T2" s="137"/>
      <c r="U2" s="137"/>
      <c r="V2" s="135"/>
      <c r="W2" s="135"/>
      <c r="X2" s="135"/>
      <c r="AI2" s="1"/>
      <c r="AJ2" s="6">
        <v>91</v>
      </c>
      <c r="AK2" s="6">
        <v>92</v>
      </c>
      <c r="AL2" s="6">
        <v>93</v>
      </c>
      <c r="AM2" s="1"/>
      <c r="AN2" s="6">
        <v>91</v>
      </c>
      <c r="AO2" s="6">
        <v>92</v>
      </c>
      <c r="AP2" s="6">
        <v>93</v>
      </c>
      <c r="AQ2" s="1"/>
      <c r="AR2" s="6">
        <v>91</v>
      </c>
      <c r="AS2" s="6">
        <v>92</v>
      </c>
      <c r="AT2" s="6">
        <v>93</v>
      </c>
      <c r="AU2" s="1"/>
      <c r="AV2" s="1">
        <v>91</v>
      </c>
      <c r="AW2" s="4">
        <v>92</v>
      </c>
      <c r="AX2" s="4">
        <v>93</v>
      </c>
      <c r="AZ2" s="1">
        <v>91</v>
      </c>
      <c r="BA2" s="4">
        <v>92</v>
      </c>
      <c r="BB2" s="4">
        <v>93</v>
      </c>
      <c r="BD2" s="4" t="s">
        <v>61</v>
      </c>
      <c r="BE2" s="4" t="s">
        <v>62</v>
      </c>
      <c r="BF2" s="4" t="s">
        <v>63</v>
      </c>
      <c r="BG2" s="4" t="s">
        <v>64</v>
      </c>
      <c r="BH2" s="4" t="s">
        <v>61</v>
      </c>
      <c r="BI2" s="4" t="s">
        <v>62</v>
      </c>
      <c r="BJ2" s="4" t="s">
        <v>63</v>
      </c>
      <c r="BK2" s="4" t="s">
        <v>64</v>
      </c>
      <c r="BL2" s="4" t="s">
        <v>61</v>
      </c>
      <c r="BM2" s="4" t="s">
        <v>62</v>
      </c>
      <c r="BN2" s="4" t="s">
        <v>63</v>
      </c>
      <c r="BO2" s="4" t="s">
        <v>64</v>
      </c>
      <c r="BP2" s="4" t="s">
        <v>61</v>
      </c>
      <c r="BQ2" s="4" t="s">
        <v>62</v>
      </c>
      <c r="BR2" s="4" t="s">
        <v>63</v>
      </c>
      <c r="BS2" s="4" t="s">
        <v>64</v>
      </c>
      <c r="BT2" s="4">
        <v>91</v>
      </c>
      <c r="BU2" s="4">
        <v>92</v>
      </c>
      <c r="BV2" s="4">
        <v>93</v>
      </c>
      <c r="BW2" s="3"/>
      <c r="BX2" s="3" t="s">
        <v>65</v>
      </c>
      <c r="CB2" s="4" t="s">
        <v>66</v>
      </c>
      <c r="CD2" s="7">
        <v>91</v>
      </c>
      <c r="CE2" s="7">
        <v>92</v>
      </c>
      <c r="CF2" s="7">
        <v>93</v>
      </c>
    </row>
    <row r="3" spans="1:84" ht="18.75" customHeight="1" x14ac:dyDescent="0.25">
      <c r="A3" s="8">
        <v>1</v>
      </c>
      <c r="B3" s="9"/>
      <c r="C3" s="10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1">
        <f t="shared" ref="Q3:Q67" si="0">1-O3</f>
        <v>1</v>
      </c>
      <c r="R3" s="8"/>
      <c r="S3" s="8"/>
      <c r="T3" s="8"/>
      <c r="U3" s="12"/>
      <c r="V3" s="8"/>
      <c r="W3" s="8"/>
      <c r="X3" s="12"/>
      <c r="AI3" s="1"/>
      <c r="AJ3" s="13" t="e">
        <f>#REF!/12+#REF!/2000</f>
        <v>#REF!</v>
      </c>
      <c r="AK3" s="13">
        <f t="shared" ref="AK3:AK34" si="1">T3/12+U3/2000</f>
        <v>0</v>
      </c>
      <c r="AL3" s="13">
        <f t="shared" ref="AL3:AL34" si="2">W3/12+X3/2000</f>
        <v>0</v>
      </c>
      <c r="AM3" s="1"/>
      <c r="AN3" s="14">
        <f t="shared" ref="AN3:AN34" si="3">IF(N3="5. طراحی، تحقيق و توسعه و آزمايش، ساخت نمونه اوليه(Prototype)، تست و کنترل کیفیت",1,0)*O3+IF(P3="5. طراحی، تحقيق و توسعه و آزمايش، ساخت نمونه اوليه(Prototype)، تست و کنترل کیفیت",1,0)*Q3</f>
        <v>0</v>
      </c>
      <c r="AO3" s="14">
        <f t="shared" ref="AO3:AO34" si="4">IF(N3="5. طراحی، تحقيق و توسعه و آزمايش، ساخت نمونه اوليه(Prototype)، تست و کنترل کیفیت",1,0)*O3+IF(P3="5. طراحی، تحقيق و توسعه و آزمايش، ساخت نمونه اوليه(Prototype)، تست و کنترل کیفیت",1,0)*Q3</f>
        <v>0</v>
      </c>
      <c r="AP3" s="14">
        <f t="shared" ref="AP3:AP34" si="5">IF(N3="5. طراحی، تحقيق و توسعه و آزمايش، ساخت نمونه اوليه(Prototype)، تست و کنترل کیفیت",1,0)*O3+IF(P3="5. طراحی، تحقيق و توسعه و آزمايش، ساخت نمونه اوليه(Prototype)، تست و کنترل کیفیت",1,0)*Q3</f>
        <v>0</v>
      </c>
      <c r="AQ3" s="15"/>
      <c r="AR3" s="14" t="e">
        <f>AN3*AJ3</f>
        <v>#REF!</v>
      </c>
      <c r="AS3" s="14">
        <f t="shared" ref="AS3:AT66" si="6">AO3*AK3</f>
        <v>0</v>
      </c>
      <c r="AT3" s="14">
        <f t="shared" si="6"/>
        <v>0</v>
      </c>
      <c r="AU3" s="15"/>
      <c r="AV3" s="15">
        <f t="shared" ref="AV3:AV34" si="7">IF(E3="دکتری",1,0)+IF(E3="فوق لیسانس",1,0)+IF(E3="لیسانس",1,0)</f>
        <v>0</v>
      </c>
      <c r="AW3" s="15">
        <f t="shared" ref="AW3:AW34" si="8">IF(E3="دکتری",1,0)+IF(E3="فوق لیسانس",1,0)+IF(E3="لیسانس",1,0)</f>
        <v>0</v>
      </c>
      <c r="AX3" s="15">
        <f t="shared" ref="AX3:AX34" si="9">IF(E3="دکتری",1,0)+IF(E3="فوق لیسانس",1,0)+IF(E3="لیسانس",1,0)</f>
        <v>0</v>
      </c>
      <c r="AY3" s="15"/>
      <c r="AZ3" s="15" t="e">
        <f>AV3*AJ3</f>
        <v>#REF!</v>
      </c>
      <c r="BA3" s="15">
        <f t="shared" ref="BA3:BB66" si="10">AW3*AK3</f>
        <v>0</v>
      </c>
      <c r="BB3" s="15">
        <f t="shared" si="10"/>
        <v>0</v>
      </c>
      <c r="BC3" s="15"/>
      <c r="BD3" s="15">
        <f t="shared" ref="BD3:BD34" si="11">IF(E3="دکتری",1,0)</f>
        <v>0</v>
      </c>
      <c r="BE3" s="15">
        <f t="shared" ref="BE3:BE34" si="12">IF(E3="فوق لیسانس",1,0)</f>
        <v>0</v>
      </c>
      <c r="BF3" s="15">
        <f t="shared" ref="BF3:BF34" si="13">IF(E3="لیسانس",1,0)</f>
        <v>0</v>
      </c>
      <c r="BG3" s="15">
        <f t="shared" ref="BG3:BG34" si="14">IF(E3="فوق دیپلم و پایینتر",1,0)</f>
        <v>0</v>
      </c>
      <c r="BH3" s="15" t="e">
        <f>BD3*$AJ3</f>
        <v>#REF!</v>
      </c>
      <c r="BI3" s="15" t="e">
        <f>BE3*$AJ3</f>
        <v>#REF!</v>
      </c>
      <c r="BJ3" s="15" t="e">
        <f>BF3*$AJ3</f>
        <v>#REF!</v>
      </c>
      <c r="BK3" s="15" t="e">
        <f>BG3*$AJ3</f>
        <v>#REF!</v>
      </c>
      <c r="BL3" s="15">
        <f>BD3*$AK3</f>
        <v>0</v>
      </c>
      <c r="BM3" s="15">
        <f t="shared" ref="BM3:BO18" si="15">BE3*$AK3</f>
        <v>0</v>
      </c>
      <c r="BN3" s="15">
        <f t="shared" si="15"/>
        <v>0</v>
      </c>
      <c r="BO3" s="15">
        <f t="shared" si="15"/>
        <v>0</v>
      </c>
      <c r="BP3" s="15">
        <f>BD3*$AL3</f>
        <v>0</v>
      </c>
      <c r="BQ3" s="15">
        <f t="shared" ref="BQ3:BS18" si="16">BE3*$AL3</f>
        <v>0</v>
      </c>
      <c r="BR3" s="15">
        <f t="shared" si="16"/>
        <v>0</v>
      </c>
      <c r="BS3" s="15">
        <f t="shared" si="16"/>
        <v>0</v>
      </c>
      <c r="BT3" s="15" t="e">
        <f>(BH3*3.2+BI3*3+BJ3*2.7+BK3*2)/2.5</f>
        <v>#REF!</v>
      </c>
      <c r="BU3" s="15">
        <f>(BL3*3.2+BM3*3+BN3*2.7+BO3*2)/2.5</f>
        <v>0</v>
      </c>
      <c r="BV3" s="15">
        <f>(BP3*3.2+BQ3*3+BR3*2.7+BS3*2)/2.5</f>
        <v>0</v>
      </c>
      <c r="BW3" s="15"/>
      <c r="BX3" s="4" t="s">
        <v>67</v>
      </c>
      <c r="BZ3" s="4" t="s">
        <v>68</v>
      </c>
      <c r="CB3" s="4" t="s">
        <v>69</v>
      </c>
      <c r="CC3" s="4" t="s">
        <v>70</v>
      </c>
      <c r="CD3" s="16" t="e">
        <f>(SUM(#REF!)/12) + (SUM(#REF!)/2000)</f>
        <v>#REF!</v>
      </c>
      <c r="CE3" s="16">
        <f>SUM(T3:T202)/12+SUM(U3:U202)/2000</f>
        <v>0</v>
      </c>
      <c r="CF3" s="16">
        <f>SUM(W3:W202)/12+SUM(X3:X202)/2000</f>
        <v>0</v>
      </c>
    </row>
    <row r="4" spans="1:84" ht="18.75" customHeight="1" x14ac:dyDescent="0.25">
      <c r="A4" s="8">
        <v>2</v>
      </c>
      <c r="B4" s="9"/>
      <c r="C4" s="10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1">
        <f t="shared" si="0"/>
        <v>1</v>
      </c>
      <c r="R4" s="8"/>
      <c r="S4" s="8"/>
      <c r="T4" s="8"/>
      <c r="U4" s="12"/>
      <c r="V4" s="8"/>
      <c r="W4" s="8"/>
      <c r="X4" s="12"/>
      <c r="AI4" s="1"/>
      <c r="AJ4" s="13" t="e">
        <f>#REF!/12+#REF!/2000</f>
        <v>#REF!</v>
      </c>
      <c r="AK4" s="13">
        <f t="shared" si="1"/>
        <v>0</v>
      </c>
      <c r="AL4" s="13">
        <f t="shared" si="2"/>
        <v>0</v>
      </c>
      <c r="AM4" s="1"/>
      <c r="AN4" s="14">
        <f t="shared" si="3"/>
        <v>0</v>
      </c>
      <c r="AO4" s="14">
        <f t="shared" si="4"/>
        <v>0</v>
      </c>
      <c r="AP4" s="14">
        <f t="shared" si="5"/>
        <v>0</v>
      </c>
      <c r="AQ4" s="15"/>
      <c r="AR4" s="14" t="e">
        <f t="shared" ref="AR4:AT67" si="17">AN4*AJ4</f>
        <v>#REF!</v>
      </c>
      <c r="AS4" s="14">
        <f t="shared" si="6"/>
        <v>0</v>
      </c>
      <c r="AT4" s="14">
        <f t="shared" si="6"/>
        <v>0</v>
      </c>
      <c r="AU4" s="15"/>
      <c r="AV4" s="15">
        <f t="shared" si="7"/>
        <v>0</v>
      </c>
      <c r="AW4" s="15">
        <f t="shared" si="8"/>
        <v>0</v>
      </c>
      <c r="AX4" s="15">
        <f t="shared" si="9"/>
        <v>0</v>
      </c>
      <c r="AY4" s="15"/>
      <c r="AZ4" s="15" t="e">
        <f t="shared" ref="AZ4:BB67" si="18">AV4*AJ4</f>
        <v>#REF!</v>
      </c>
      <c r="BA4" s="15">
        <f t="shared" si="10"/>
        <v>0</v>
      </c>
      <c r="BB4" s="15">
        <f t="shared" si="10"/>
        <v>0</v>
      </c>
      <c r="BC4" s="15"/>
      <c r="BD4" s="15">
        <f t="shared" si="11"/>
        <v>0</v>
      </c>
      <c r="BE4" s="15">
        <f t="shared" si="12"/>
        <v>0</v>
      </c>
      <c r="BF4" s="15">
        <f t="shared" si="13"/>
        <v>0</v>
      </c>
      <c r="BG4" s="15">
        <f t="shared" si="14"/>
        <v>0</v>
      </c>
      <c r="BH4" s="15" t="e">
        <f t="shared" ref="BH4:BK67" si="19">BD4*$AJ4</f>
        <v>#REF!</v>
      </c>
      <c r="BI4" s="15" t="e">
        <f t="shared" si="19"/>
        <v>#REF!</v>
      </c>
      <c r="BJ4" s="15" t="e">
        <f t="shared" si="19"/>
        <v>#REF!</v>
      </c>
      <c r="BK4" s="15" t="e">
        <f t="shared" si="19"/>
        <v>#REF!</v>
      </c>
      <c r="BL4" s="15">
        <f t="shared" ref="BL4:BO67" si="20">BD4*$AK4</f>
        <v>0</v>
      </c>
      <c r="BM4" s="15">
        <f t="shared" si="15"/>
        <v>0</v>
      </c>
      <c r="BN4" s="15">
        <f t="shared" si="15"/>
        <v>0</v>
      </c>
      <c r="BO4" s="15">
        <f t="shared" si="15"/>
        <v>0</v>
      </c>
      <c r="BP4" s="15">
        <f t="shared" ref="BP4:BS67" si="21">BD4*$AL4</f>
        <v>0</v>
      </c>
      <c r="BQ4" s="15">
        <f t="shared" si="16"/>
        <v>0</v>
      </c>
      <c r="BR4" s="15">
        <f t="shared" si="16"/>
        <v>0</v>
      </c>
      <c r="BS4" s="15">
        <f t="shared" si="16"/>
        <v>0</v>
      </c>
      <c r="BT4" s="15" t="e">
        <f t="shared" ref="BT4:BT67" si="22">(BH4*3.2+BI4*3+BJ4*2.7+BK4*2)/2.5</f>
        <v>#REF!</v>
      </c>
      <c r="BU4" s="15">
        <f t="shared" ref="BU4:BU67" si="23">(BL4*3.2+BM4*3+BN4*2.7+BO4*2)/2.5</f>
        <v>0</v>
      </c>
      <c r="BV4" s="15">
        <f t="shared" ref="BV4:BV67" si="24">(BP4*3.2+BQ4*3+BR4*2.7+BS4*2)/2.5</f>
        <v>0</v>
      </c>
      <c r="BW4" s="15"/>
      <c r="BX4" s="4" t="s">
        <v>71</v>
      </c>
      <c r="BY4" s="15"/>
      <c r="BZ4" s="4" t="s">
        <v>72</v>
      </c>
      <c r="CB4" s="4" t="s">
        <v>73</v>
      </c>
      <c r="CC4" s="4" t="s">
        <v>74</v>
      </c>
      <c r="CD4" s="16" t="e">
        <f>SUM(AR3:AR202)</f>
        <v>#REF!</v>
      </c>
      <c r="CE4" s="16">
        <f>SUM(AS3:AS202)</f>
        <v>0</v>
      </c>
      <c r="CF4" s="16">
        <f>SUM(AT3:AT202)</f>
        <v>0</v>
      </c>
    </row>
    <row r="5" spans="1:84" ht="18.75" customHeight="1" x14ac:dyDescent="0.25">
      <c r="A5" s="8">
        <v>3</v>
      </c>
      <c r="B5" s="8"/>
      <c r="C5" s="10"/>
      <c r="D5" s="10"/>
      <c r="E5" s="8"/>
      <c r="F5" s="8"/>
      <c r="G5" s="8"/>
      <c r="H5" s="8"/>
      <c r="I5" s="8"/>
      <c r="J5" s="8"/>
      <c r="K5" s="8"/>
      <c r="L5" s="8"/>
      <c r="M5" s="8"/>
      <c r="N5" s="8"/>
      <c r="O5" s="11"/>
      <c r="P5" s="8"/>
      <c r="Q5" s="11">
        <f t="shared" si="0"/>
        <v>1</v>
      </c>
      <c r="R5" s="8"/>
      <c r="S5" s="8"/>
      <c r="T5" s="8"/>
      <c r="U5" s="12"/>
      <c r="V5" s="8"/>
      <c r="W5" s="8"/>
      <c r="X5" s="12"/>
      <c r="AI5" s="1"/>
      <c r="AJ5" s="13" t="e">
        <f>#REF!/12+#REF!/2000</f>
        <v>#REF!</v>
      </c>
      <c r="AK5" s="13">
        <f t="shared" si="1"/>
        <v>0</v>
      </c>
      <c r="AL5" s="13">
        <f t="shared" si="2"/>
        <v>0</v>
      </c>
      <c r="AM5" s="1"/>
      <c r="AN5" s="14">
        <f t="shared" si="3"/>
        <v>0</v>
      </c>
      <c r="AO5" s="14">
        <f t="shared" si="4"/>
        <v>0</v>
      </c>
      <c r="AP5" s="14">
        <f t="shared" si="5"/>
        <v>0</v>
      </c>
      <c r="AQ5" s="15"/>
      <c r="AR5" s="14" t="e">
        <f t="shared" si="17"/>
        <v>#REF!</v>
      </c>
      <c r="AS5" s="14">
        <f t="shared" si="6"/>
        <v>0</v>
      </c>
      <c r="AT5" s="14">
        <f t="shared" si="6"/>
        <v>0</v>
      </c>
      <c r="AU5" s="15"/>
      <c r="AV5" s="15">
        <f t="shared" si="7"/>
        <v>0</v>
      </c>
      <c r="AW5" s="15">
        <f t="shared" si="8"/>
        <v>0</v>
      </c>
      <c r="AX5" s="15">
        <f t="shared" si="9"/>
        <v>0</v>
      </c>
      <c r="AY5" s="15"/>
      <c r="AZ5" s="15" t="e">
        <f t="shared" si="18"/>
        <v>#REF!</v>
      </c>
      <c r="BA5" s="15">
        <f t="shared" si="10"/>
        <v>0</v>
      </c>
      <c r="BB5" s="15">
        <f t="shared" si="10"/>
        <v>0</v>
      </c>
      <c r="BC5" s="15"/>
      <c r="BD5" s="15">
        <f t="shared" si="11"/>
        <v>0</v>
      </c>
      <c r="BE5" s="15">
        <f t="shared" si="12"/>
        <v>0</v>
      </c>
      <c r="BF5" s="15">
        <f t="shared" si="13"/>
        <v>0</v>
      </c>
      <c r="BG5" s="15">
        <f t="shared" si="14"/>
        <v>0</v>
      </c>
      <c r="BH5" s="15" t="e">
        <f t="shared" si="19"/>
        <v>#REF!</v>
      </c>
      <c r="BI5" s="15" t="e">
        <f t="shared" si="19"/>
        <v>#REF!</v>
      </c>
      <c r="BJ5" s="15" t="e">
        <f t="shared" si="19"/>
        <v>#REF!</v>
      </c>
      <c r="BK5" s="15" t="e">
        <f t="shared" si="19"/>
        <v>#REF!</v>
      </c>
      <c r="BL5" s="15">
        <f t="shared" si="20"/>
        <v>0</v>
      </c>
      <c r="BM5" s="15">
        <f t="shared" si="15"/>
        <v>0</v>
      </c>
      <c r="BN5" s="15">
        <f t="shared" si="15"/>
        <v>0</v>
      </c>
      <c r="BO5" s="15">
        <f t="shared" si="15"/>
        <v>0</v>
      </c>
      <c r="BP5" s="15">
        <f t="shared" si="21"/>
        <v>0</v>
      </c>
      <c r="BQ5" s="15">
        <f t="shared" si="16"/>
        <v>0</v>
      </c>
      <c r="BR5" s="15">
        <f t="shared" si="16"/>
        <v>0</v>
      </c>
      <c r="BS5" s="15">
        <f t="shared" si="16"/>
        <v>0</v>
      </c>
      <c r="BT5" s="15" t="e">
        <f t="shared" si="22"/>
        <v>#REF!</v>
      </c>
      <c r="BU5" s="15">
        <f t="shared" si="23"/>
        <v>0</v>
      </c>
      <c r="BV5" s="15">
        <f t="shared" si="24"/>
        <v>0</v>
      </c>
      <c r="BW5" s="15"/>
      <c r="BX5" s="4" t="s">
        <v>61</v>
      </c>
      <c r="BZ5" s="4" t="s">
        <v>75</v>
      </c>
      <c r="CB5" s="4" t="s">
        <v>76</v>
      </c>
      <c r="CC5" s="4" t="s">
        <v>77</v>
      </c>
      <c r="CD5" s="17" t="e">
        <f>CD4/CD3</f>
        <v>#REF!</v>
      </c>
      <c r="CE5" s="17" t="e">
        <f t="shared" ref="CE5:CF5" si="25">CE4/CE3</f>
        <v>#DIV/0!</v>
      </c>
      <c r="CF5" s="17" t="e">
        <f t="shared" si="25"/>
        <v>#DIV/0!</v>
      </c>
    </row>
    <row r="6" spans="1:84" ht="18.75" customHeight="1" x14ac:dyDescent="0.25">
      <c r="A6" s="8">
        <v>4</v>
      </c>
      <c r="B6" s="8"/>
      <c r="C6" s="10"/>
      <c r="D6" s="10"/>
      <c r="E6" s="8"/>
      <c r="F6" s="8"/>
      <c r="G6" s="8"/>
      <c r="H6" s="8"/>
      <c r="I6" s="8"/>
      <c r="J6" s="8"/>
      <c r="K6" s="8"/>
      <c r="L6" s="8"/>
      <c r="M6" s="8"/>
      <c r="N6" s="8"/>
      <c r="O6" s="11"/>
      <c r="P6" s="8"/>
      <c r="Q6" s="11">
        <f t="shared" si="0"/>
        <v>1</v>
      </c>
      <c r="R6" s="8"/>
      <c r="S6" s="8"/>
      <c r="T6" s="8"/>
      <c r="U6" s="12"/>
      <c r="V6" s="8"/>
      <c r="W6" s="8"/>
      <c r="X6" s="12"/>
      <c r="AI6" s="1"/>
      <c r="AJ6" s="13" t="e">
        <f>#REF!/12+#REF!/2000</f>
        <v>#REF!</v>
      </c>
      <c r="AK6" s="13">
        <f t="shared" si="1"/>
        <v>0</v>
      </c>
      <c r="AL6" s="13">
        <f t="shared" si="2"/>
        <v>0</v>
      </c>
      <c r="AM6" s="1"/>
      <c r="AN6" s="14">
        <f t="shared" si="3"/>
        <v>0</v>
      </c>
      <c r="AO6" s="14">
        <f t="shared" si="4"/>
        <v>0</v>
      </c>
      <c r="AP6" s="14">
        <f t="shared" si="5"/>
        <v>0</v>
      </c>
      <c r="AQ6" s="15"/>
      <c r="AR6" s="14" t="e">
        <f t="shared" si="17"/>
        <v>#REF!</v>
      </c>
      <c r="AS6" s="14">
        <f t="shared" si="6"/>
        <v>0</v>
      </c>
      <c r="AT6" s="14">
        <f t="shared" si="6"/>
        <v>0</v>
      </c>
      <c r="AU6" s="15"/>
      <c r="AV6" s="15">
        <f t="shared" si="7"/>
        <v>0</v>
      </c>
      <c r="AW6" s="15">
        <f t="shared" si="8"/>
        <v>0</v>
      </c>
      <c r="AX6" s="15">
        <f t="shared" si="9"/>
        <v>0</v>
      </c>
      <c r="AY6" s="15"/>
      <c r="AZ6" s="15" t="e">
        <f t="shared" si="18"/>
        <v>#REF!</v>
      </c>
      <c r="BA6" s="15">
        <f t="shared" si="10"/>
        <v>0</v>
      </c>
      <c r="BB6" s="15">
        <f t="shared" si="10"/>
        <v>0</v>
      </c>
      <c r="BC6" s="15"/>
      <c r="BD6" s="15">
        <f t="shared" si="11"/>
        <v>0</v>
      </c>
      <c r="BE6" s="15">
        <f t="shared" si="12"/>
        <v>0</v>
      </c>
      <c r="BF6" s="15">
        <f t="shared" si="13"/>
        <v>0</v>
      </c>
      <c r="BG6" s="15">
        <f t="shared" si="14"/>
        <v>0</v>
      </c>
      <c r="BH6" s="15" t="e">
        <f t="shared" si="19"/>
        <v>#REF!</v>
      </c>
      <c r="BI6" s="15" t="e">
        <f t="shared" si="19"/>
        <v>#REF!</v>
      </c>
      <c r="BJ6" s="15" t="e">
        <f t="shared" si="19"/>
        <v>#REF!</v>
      </c>
      <c r="BK6" s="15" t="e">
        <f t="shared" si="19"/>
        <v>#REF!</v>
      </c>
      <c r="BL6" s="15">
        <f t="shared" si="20"/>
        <v>0</v>
      </c>
      <c r="BM6" s="15">
        <f t="shared" si="15"/>
        <v>0</v>
      </c>
      <c r="BN6" s="15">
        <f t="shared" si="15"/>
        <v>0</v>
      </c>
      <c r="BO6" s="15">
        <f t="shared" si="15"/>
        <v>0</v>
      </c>
      <c r="BP6" s="15">
        <f t="shared" si="21"/>
        <v>0</v>
      </c>
      <c r="BQ6" s="15">
        <f t="shared" si="16"/>
        <v>0</v>
      </c>
      <c r="BR6" s="15">
        <f t="shared" si="16"/>
        <v>0</v>
      </c>
      <c r="BS6" s="15">
        <f t="shared" si="16"/>
        <v>0</v>
      </c>
      <c r="BT6" s="15" t="e">
        <f t="shared" si="22"/>
        <v>#REF!</v>
      </c>
      <c r="BU6" s="15">
        <f t="shared" si="23"/>
        <v>0</v>
      </c>
      <c r="BV6" s="15">
        <f t="shared" si="24"/>
        <v>0</v>
      </c>
      <c r="BW6" s="15"/>
      <c r="BX6" s="1" t="s">
        <v>62</v>
      </c>
      <c r="BZ6" s="4" t="s">
        <v>78</v>
      </c>
      <c r="CB6" s="4" t="s">
        <v>79</v>
      </c>
      <c r="CC6" s="4" t="s">
        <v>80</v>
      </c>
      <c r="CD6" s="16" t="e">
        <f>SUM(AZ3:AZ202)</f>
        <v>#REF!</v>
      </c>
      <c r="CE6" s="16">
        <f>SUM(BA3:BA202)</f>
        <v>0</v>
      </c>
      <c r="CF6" s="16">
        <f>SUM(BB3:BB202)</f>
        <v>0</v>
      </c>
    </row>
    <row r="7" spans="1:84" ht="18.75" customHeight="1" x14ac:dyDescent="0.25">
      <c r="A7" s="8">
        <v>5</v>
      </c>
      <c r="B7" s="8"/>
      <c r="C7" s="10"/>
      <c r="D7" s="10"/>
      <c r="E7" s="8"/>
      <c r="F7" s="8"/>
      <c r="G7" s="8"/>
      <c r="H7" s="8"/>
      <c r="I7" s="8"/>
      <c r="J7" s="8"/>
      <c r="K7" s="8"/>
      <c r="L7" s="8"/>
      <c r="M7" s="8"/>
      <c r="N7" s="8"/>
      <c r="O7" s="11"/>
      <c r="P7" s="8"/>
      <c r="Q7" s="11">
        <f t="shared" si="0"/>
        <v>1</v>
      </c>
      <c r="R7" s="8"/>
      <c r="S7" s="8"/>
      <c r="T7" s="8"/>
      <c r="U7" s="12"/>
      <c r="V7" s="8"/>
      <c r="W7" s="8"/>
      <c r="X7" s="12"/>
      <c r="AI7" s="1"/>
      <c r="AJ7" s="13" t="e">
        <f>#REF!/12+#REF!/2000</f>
        <v>#REF!</v>
      </c>
      <c r="AK7" s="13">
        <f t="shared" si="1"/>
        <v>0</v>
      </c>
      <c r="AL7" s="13">
        <f t="shared" si="2"/>
        <v>0</v>
      </c>
      <c r="AM7" s="1"/>
      <c r="AN7" s="14">
        <f t="shared" si="3"/>
        <v>0</v>
      </c>
      <c r="AO7" s="14">
        <f t="shared" si="4"/>
        <v>0</v>
      </c>
      <c r="AP7" s="14">
        <f t="shared" si="5"/>
        <v>0</v>
      </c>
      <c r="AQ7" s="15"/>
      <c r="AR7" s="14" t="e">
        <f t="shared" si="17"/>
        <v>#REF!</v>
      </c>
      <c r="AS7" s="14">
        <f t="shared" si="6"/>
        <v>0</v>
      </c>
      <c r="AT7" s="14">
        <f t="shared" si="6"/>
        <v>0</v>
      </c>
      <c r="AU7" s="15"/>
      <c r="AV7" s="15">
        <f t="shared" si="7"/>
        <v>0</v>
      </c>
      <c r="AW7" s="15">
        <f t="shared" si="8"/>
        <v>0</v>
      </c>
      <c r="AX7" s="15">
        <f t="shared" si="9"/>
        <v>0</v>
      </c>
      <c r="AY7" s="15"/>
      <c r="AZ7" s="15" t="e">
        <f t="shared" si="18"/>
        <v>#REF!</v>
      </c>
      <c r="BA7" s="15">
        <f t="shared" si="10"/>
        <v>0</v>
      </c>
      <c r="BB7" s="15">
        <f t="shared" si="10"/>
        <v>0</v>
      </c>
      <c r="BC7" s="15"/>
      <c r="BD7" s="15">
        <f t="shared" si="11"/>
        <v>0</v>
      </c>
      <c r="BE7" s="15">
        <f t="shared" si="12"/>
        <v>0</v>
      </c>
      <c r="BF7" s="15">
        <f t="shared" si="13"/>
        <v>0</v>
      </c>
      <c r="BG7" s="15">
        <f t="shared" si="14"/>
        <v>0</v>
      </c>
      <c r="BH7" s="15" t="e">
        <f t="shared" si="19"/>
        <v>#REF!</v>
      </c>
      <c r="BI7" s="15" t="e">
        <f t="shared" si="19"/>
        <v>#REF!</v>
      </c>
      <c r="BJ7" s="15" t="e">
        <f t="shared" si="19"/>
        <v>#REF!</v>
      </c>
      <c r="BK7" s="15" t="e">
        <f t="shared" si="19"/>
        <v>#REF!</v>
      </c>
      <c r="BL7" s="15">
        <f t="shared" si="20"/>
        <v>0</v>
      </c>
      <c r="BM7" s="15">
        <f t="shared" si="15"/>
        <v>0</v>
      </c>
      <c r="BN7" s="15">
        <f t="shared" si="15"/>
        <v>0</v>
      </c>
      <c r="BO7" s="15">
        <f t="shared" si="15"/>
        <v>0</v>
      </c>
      <c r="BP7" s="15">
        <f t="shared" si="21"/>
        <v>0</v>
      </c>
      <c r="BQ7" s="15">
        <f t="shared" si="16"/>
        <v>0</v>
      </c>
      <c r="BR7" s="15">
        <f t="shared" si="16"/>
        <v>0</v>
      </c>
      <c r="BS7" s="15">
        <f t="shared" si="16"/>
        <v>0</v>
      </c>
      <c r="BT7" s="15" t="e">
        <f t="shared" si="22"/>
        <v>#REF!</v>
      </c>
      <c r="BU7" s="15">
        <f t="shared" si="23"/>
        <v>0</v>
      </c>
      <c r="BV7" s="15">
        <f t="shared" si="24"/>
        <v>0</v>
      </c>
      <c r="BW7" s="15"/>
      <c r="BX7" s="18" t="s">
        <v>63</v>
      </c>
      <c r="BZ7" s="4" t="s">
        <v>61</v>
      </c>
      <c r="CB7" s="4" t="s">
        <v>81</v>
      </c>
      <c r="CC7" s="4" t="s">
        <v>82</v>
      </c>
      <c r="CD7" s="17" t="e">
        <f>CD6/CD3</f>
        <v>#REF!</v>
      </c>
      <c r="CE7" s="17" t="e">
        <f t="shared" ref="CE7:CF7" si="26">CE6/CE3</f>
        <v>#DIV/0!</v>
      </c>
      <c r="CF7" s="17" t="e">
        <f t="shared" si="26"/>
        <v>#DIV/0!</v>
      </c>
    </row>
    <row r="8" spans="1:84" ht="18.75" customHeight="1" x14ac:dyDescent="0.25">
      <c r="A8" s="8">
        <v>6</v>
      </c>
      <c r="B8" s="8"/>
      <c r="C8" s="10"/>
      <c r="D8" s="10"/>
      <c r="E8" s="8"/>
      <c r="F8" s="8"/>
      <c r="G8" s="8"/>
      <c r="H8" s="8"/>
      <c r="I8" s="8"/>
      <c r="J8" s="8"/>
      <c r="K8" s="8"/>
      <c r="L8" s="8"/>
      <c r="M8" s="8"/>
      <c r="N8" s="8"/>
      <c r="O8" s="11"/>
      <c r="P8" s="8"/>
      <c r="Q8" s="11">
        <f t="shared" si="0"/>
        <v>1</v>
      </c>
      <c r="R8" s="8"/>
      <c r="S8" s="8"/>
      <c r="T8" s="8"/>
      <c r="U8" s="12"/>
      <c r="V8" s="8"/>
      <c r="W8" s="8"/>
      <c r="X8" s="12"/>
      <c r="AI8" s="1"/>
      <c r="AJ8" s="13" t="e">
        <f>#REF!/12+#REF!/2000</f>
        <v>#REF!</v>
      </c>
      <c r="AK8" s="13">
        <f t="shared" si="1"/>
        <v>0</v>
      </c>
      <c r="AL8" s="13">
        <f t="shared" si="2"/>
        <v>0</v>
      </c>
      <c r="AM8" s="1"/>
      <c r="AN8" s="14">
        <f t="shared" si="3"/>
        <v>0</v>
      </c>
      <c r="AO8" s="14">
        <f t="shared" si="4"/>
        <v>0</v>
      </c>
      <c r="AP8" s="14">
        <f t="shared" si="5"/>
        <v>0</v>
      </c>
      <c r="AQ8" s="15"/>
      <c r="AR8" s="14" t="e">
        <f t="shared" si="17"/>
        <v>#REF!</v>
      </c>
      <c r="AS8" s="14">
        <f t="shared" si="6"/>
        <v>0</v>
      </c>
      <c r="AT8" s="14">
        <f t="shared" si="6"/>
        <v>0</v>
      </c>
      <c r="AU8" s="15"/>
      <c r="AV8" s="15">
        <f t="shared" si="7"/>
        <v>0</v>
      </c>
      <c r="AW8" s="15">
        <f t="shared" si="8"/>
        <v>0</v>
      </c>
      <c r="AX8" s="15">
        <f t="shared" si="9"/>
        <v>0</v>
      </c>
      <c r="AY8" s="15"/>
      <c r="AZ8" s="15" t="e">
        <f t="shared" si="18"/>
        <v>#REF!</v>
      </c>
      <c r="BA8" s="15">
        <f t="shared" si="10"/>
        <v>0</v>
      </c>
      <c r="BB8" s="15">
        <f t="shared" si="10"/>
        <v>0</v>
      </c>
      <c r="BC8" s="15"/>
      <c r="BD8" s="15">
        <f t="shared" si="11"/>
        <v>0</v>
      </c>
      <c r="BE8" s="15">
        <f t="shared" si="12"/>
        <v>0</v>
      </c>
      <c r="BF8" s="15">
        <f t="shared" si="13"/>
        <v>0</v>
      </c>
      <c r="BG8" s="15">
        <f t="shared" si="14"/>
        <v>0</v>
      </c>
      <c r="BH8" s="15" t="e">
        <f t="shared" si="19"/>
        <v>#REF!</v>
      </c>
      <c r="BI8" s="15" t="e">
        <f t="shared" si="19"/>
        <v>#REF!</v>
      </c>
      <c r="BJ8" s="15" t="e">
        <f t="shared" si="19"/>
        <v>#REF!</v>
      </c>
      <c r="BK8" s="15" t="e">
        <f t="shared" si="19"/>
        <v>#REF!</v>
      </c>
      <c r="BL8" s="15">
        <f t="shared" si="20"/>
        <v>0</v>
      </c>
      <c r="BM8" s="15">
        <f t="shared" si="15"/>
        <v>0</v>
      </c>
      <c r="BN8" s="15">
        <f t="shared" si="15"/>
        <v>0</v>
      </c>
      <c r="BO8" s="15">
        <f t="shared" si="15"/>
        <v>0</v>
      </c>
      <c r="BP8" s="15">
        <f t="shared" si="21"/>
        <v>0</v>
      </c>
      <c r="BQ8" s="15">
        <f t="shared" si="16"/>
        <v>0</v>
      </c>
      <c r="BR8" s="15">
        <f t="shared" si="16"/>
        <v>0</v>
      </c>
      <c r="BS8" s="15">
        <f t="shared" si="16"/>
        <v>0</v>
      </c>
      <c r="BT8" s="15" t="e">
        <f t="shared" si="22"/>
        <v>#REF!</v>
      </c>
      <c r="BU8" s="15">
        <f t="shared" si="23"/>
        <v>0</v>
      </c>
      <c r="BV8" s="15">
        <f t="shared" si="24"/>
        <v>0</v>
      </c>
      <c r="BW8" s="15"/>
      <c r="BX8" s="18" t="s">
        <v>64</v>
      </c>
      <c r="BZ8" s="1" t="s">
        <v>62</v>
      </c>
      <c r="CB8" s="4" t="s">
        <v>83</v>
      </c>
      <c r="CC8" s="4" t="s">
        <v>84</v>
      </c>
      <c r="CD8" s="19" t="e">
        <f>SUM(BT3:BT202)</f>
        <v>#REF!</v>
      </c>
      <c r="CE8" s="19">
        <f>SUM(BU3:BU202)</f>
        <v>0</v>
      </c>
      <c r="CF8" s="19">
        <f>SUM(BV3:BV202)</f>
        <v>0</v>
      </c>
    </row>
    <row r="9" spans="1:84" ht="18.75" customHeight="1" x14ac:dyDescent="0.25">
      <c r="A9" s="8">
        <v>7</v>
      </c>
      <c r="B9" s="8"/>
      <c r="C9" s="10"/>
      <c r="D9" s="10"/>
      <c r="E9" s="8"/>
      <c r="F9" s="8"/>
      <c r="G9" s="8"/>
      <c r="H9" s="8"/>
      <c r="I9" s="8"/>
      <c r="J9" s="8"/>
      <c r="K9" s="8"/>
      <c r="L9" s="8"/>
      <c r="M9" s="8"/>
      <c r="N9" s="8"/>
      <c r="O9" s="11"/>
      <c r="P9" s="8"/>
      <c r="Q9" s="11">
        <f t="shared" si="0"/>
        <v>1</v>
      </c>
      <c r="R9" s="8"/>
      <c r="S9" s="8"/>
      <c r="T9" s="8"/>
      <c r="U9" s="12"/>
      <c r="V9" s="8"/>
      <c r="W9" s="8"/>
      <c r="X9" s="12"/>
      <c r="AI9" s="1"/>
      <c r="AJ9" s="13" t="e">
        <f>#REF!/12+#REF!/2000</f>
        <v>#REF!</v>
      </c>
      <c r="AK9" s="13">
        <f t="shared" si="1"/>
        <v>0</v>
      </c>
      <c r="AL9" s="13">
        <f t="shared" si="2"/>
        <v>0</v>
      </c>
      <c r="AM9" s="1"/>
      <c r="AN9" s="14">
        <f t="shared" si="3"/>
        <v>0</v>
      </c>
      <c r="AO9" s="14">
        <f t="shared" si="4"/>
        <v>0</v>
      </c>
      <c r="AP9" s="14">
        <f t="shared" si="5"/>
        <v>0</v>
      </c>
      <c r="AQ9" s="15"/>
      <c r="AR9" s="14" t="e">
        <f t="shared" si="17"/>
        <v>#REF!</v>
      </c>
      <c r="AS9" s="14">
        <f t="shared" si="6"/>
        <v>0</v>
      </c>
      <c r="AT9" s="14">
        <f t="shared" si="6"/>
        <v>0</v>
      </c>
      <c r="AU9" s="15"/>
      <c r="AV9" s="15">
        <f t="shared" si="7"/>
        <v>0</v>
      </c>
      <c r="AW9" s="15">
        <f t="shared" si="8"/>
        <v>0</v>
      </c>
      <c r="AX9" s="15">
        <f t="shared" si="9"/>
        <v>0</v>
      </c>
      <c r="AY9" s="15"/>
      <c r="AZ9" s="15" t="e">
        <f t="shared" si="18"/>
        <v>#REF!</v>
      </c>
      <c r="BA9" s="15">
        <f t="shared" si="10"/>
        <v>0</v>
      </c>
      <c r="BB9" s="15">
        <f t="shared" si="10"/>
        <v>0</v>
      </c>
      <c r="BC9" s="15"/>
      <c r="BD9" s="15">
        <f t="shared" si="11"/>
        <v>0</v>
      </c>
      <c r="BE9" s="15">
        <f t="shared" si="12"/>
        <v>0</v>
      </c>
      <c r="BF9" s="15">
        <f t="shared" si="13"/>
        <v>0</v>
      </c>
      <c r="BG9" s="15">
        <f t="shared" si="14"/>
        <v>0</v>
      </c>
      <c r="BH9" s="15" t="e">
        <f t="shared" si="19"/>
        <v>#REF!</v>
      </c>
      <c r="BI9" s="15" t="e">
        <f t="shared" si="19"/>
        <v>#REF!</v>
      </c>
      <c r="BJ9" s="15" t="e">
        <f t="shared" si="19"/>
        <v>#REF!</v>
      </c>
      <c r="BK9" s="15" t="e">
        <f t="shared" si="19"/>
        <v>#REF!</v>
      </c>
      <c r="BL9" s="15">
        <f t="shared" si="20"/>
        <v>0</v>
      </c>
      <c r="BM9" s="15">
        <f t="shared" si="15"/>
        <v>0</v>
      </c>
      <c r="BN9" s="15">
        <f t="shared" si="15"/>
        <v>0</v>
      </c>
      <c r="BO9" s="15">
        <f t="shared" si="15"/>
        <v>0</v>
      </c>
      <c r="BP9" s="15">
        <f t="shared" si="21"/>
        <v>0</v>
      </c>
      <c r="BQ9" s="15">
        <f t="shared" si="16"/>
        <v>0</v>
      </c>
      <c r="BR9" s="15">
        <f t="shared" si="16"/>
        <v>0</v>
      </c>
      <c r="BS9" s="15">
        <f t="shared" si="16"/>
        <v>0</v>
      </c>
      <c r="BT9" s="15" t="e">
        <f t="shared" si="22"/>
        <v>#REF!</v>
      </c>
      <c r="BU9" s="15">
        <f t="shared" si="23"/>
        <v>0</v>
      </c>
      <c r="BV9" s="15">
        <f t="shared" si="24"/>
        <v>0</v>
      </c>
      <c r="BW9" s="15"/>
      <c r="BX9" s="4" t="s">
        <v>85</v>
      </c>
      <c r="BZ9" s="20" t="s">
        <v>63</v>
      </c>
      <c r="CB9" s="4" t="s">
        <v>86</v>
      </c>
    </row>
    <row r="10" spans="1:84" ht="18.75" customHeight="1" x14ac:dyDescent="0.25">
      <c r="A10" s="8">
        <v>8</v>
      </c>
      <c r="B10" s="8"/>
      <c r="C10" s="10"/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11"/>
      <c r="P10" s="8"/>
      <c r="Q10" s="11">
        <f t="shared" si="0"/>
        <v>1</v>
      </c>
      <c r="R10" s="8"/>
      <c r="S10" s="8"/>
      <c r="T10" s="8"/>
      <c r="U10" s="12"/>
      <c r="V10" s="8"/>
      <c r="W10" s="8"/>
      <c r="X10" s="12"/>
      <c r="AI10" s="1"/>
      <c r="AJ10" s="13" t="e">
        <f>#REF!/12+#REF!/2000</f>
        <v>#REF!</v>
      </c>
      <c r="AK10" s="13">
        <f t="shared" si="1"/>
        <v>0</v>
      </c>
      <c r="AL10" s="13">
        <f t="shared" si="2"/>
        <v>0</v>
      </c>
      <c r="AM10" s="1"/>
      <c r="AN10" s="14">
        <f t="shared" si="3"/>
        <v>0</v>
      </c>
      <c r="AO10" s="14">
        <f t="shared" si="4"/>
        <v>0</v>
      </c>
      <c r="AP10" s="14">
        <f t="shared" si="5"/>
        <v>0</v>
      </c>
      <c r="AQ10" s="15"/>
      <c r="AR10" s="14" t="e">
        <f t="shared" si="17"/>
        <v>#REF!</v>
      </c>
      <c r="AS10" s="14">
        <f t="shared" si="6"/>
        <v>0</v>
      </c>
      <c r="AT10" s="14">
        <f t="shared" si="6"/>
        <v>0</v>
      </c>
      <c r="AU10" s="15"/>
      <c r="AV10" s="15">
        <f t="shared" si="7"/>
        <v>0</v>
      </c>
      <c r="AW10" s="15">
        <f t="shared" si="8"/>
        <v>0</v>
      </c>
      <c r="AX10" s="15">
        <f t="shared" si="9"/>
        <v>0</v>
      </c>
      <c r="AY10" s="15"/>
      <c r="AZ10" s="15" t="e">
        <f t="shared" si="18"/>
        <v>#REF!</v>
      </c>
      <c r="BA10" s="15">
        <f t="shared" si="10"/>
        <v>0</v>
      </c>
      <c r="BB10" s="15">
        <f t="shared" si="10"/>
        <v>0</v>
      </c>
      <c r="BC10" s="15"/>
      <c r="BD10" s="15">
        <f t="shared" si="11"/>
        <v>0</v>
      </c>
      <c r="BE10" s="15">
        <f t="shared" si="12"/>
        <v>0</v>
      </c>
      <c r="BF10" s="15">
        <f t="shared" si="13"/>
        <v>0</v>
      </c>
      <c r="BG10" s="15">
        <f t="shared" si="14"/>
        <v>0</v>
      </c>
      <c r="BH10" s="15" t="e">
        <f t="shared" si="19"/>
        <v>#REF!</v>
      </c>
      <c r="BI10" s="15" t="e">
        <f t="shared" si="19"/>
        <v>#REF!</v>
      </c>
      <c r="BJ10" s="15" t="e">
        <f t="shared" si="19"/>
        <v>#REF!</v>
      </c>
      <c r="BK10" s="15" t="e">
        <f t="shared" si="19"/>
        <v>#REF!</v>
      </c>
      <c r="BL10" s="15">
        <f t="shared" si="20"/>
        <v>0</v>
      </c>
      <c r="BM10" s="15">
        <f t="shared" si="15"/>
        <v>0</v>
      </c>
      <c r="BN10" s="15">
        <f t="shared" si="15"/>
        <v>0</v>
      </c>
      <c r="BO10" s="15">
        <f t="shared" si="15"/>
        <v>0</v>
      </c>
      <c r="BP10" s="15">
        <f t="shared" si="21"/>
        <v>0</v>
      </c>
      <c r="BQ10" s="15">
        <f t="shared" si="16"/>
        <v>0</v>
      </c>
      <c r="BR10" s="15">
        <f t="shared" si="16"/>
        <v>0</v>
      </c>
      <c r="BS10" s="15">
        <f t="shared" si="16"/>
        <v>0</v>
      </c>
      <c r="BT10" s="15" t="e">
        <f t="shared" si="22"/>
        <v>#REF!</v>
      </c>
      <c r="BU10" s="15">
        <f t="shared" si="23"/>
        <v>0</v>
      </c>
      <c r="BV10" s="15">
        <f t="shared" si="24"/>
        <v>0</v>
      </c>
      <c r="BW10" s="15"/>
      <c r="BZ10" s="20" t="s">
        <v>64</v>
      </c>
      <c r="CB10" s="4" t="s">
        <v>87</v>
      </c>
    </row>
    <row r="11" spans="1:84" ht="18.75" customHeight="1" x14ac:dyDescent="0.25">
      <c r="A11" s="8">
        <v>9</v>
      </c>
      <c r="B11" s="8"/>
      <c r="C11" s="10"/>
      <c r="D11" s="10"/>
      <c r="E11" s="8"/>
      <c r="F11" s="8"/>
      <c r="G11" s="8"/>
      <c r="H11" s="8"/>
      <c r="I11" s="8"/>
      <c r="J11" s="8"/>
      <c r="K11" s="8"/>
      <c r="L11" s="8"/>
      <c r="M11" s="8"/>
      <c r="N11" s="8"/>
      <c r="O11" s="11"/>
      <c r="P11" s="8"/>
      <c r="Q11" s="11">
        <f t="shared" si="0"/>
        <v>1</v>
      </c>
      <c r="R11" s="8"/>
      <c r="S11" s="8"/>
      <c r="T11" s="8"/>
      <c r="U11" s="12"/>
      <c r="V11" s="8"/>
      <c r="W11" s="8"/>
      <c r="X11" s="12"/>
      <c r="AI11" s="1"/>
      <c r="AJ11" s="13" t="e">
        <f>#REF!/12+#REF!/2000</f>
        <v>#REF!</v>
      </c>
      <c r="AK11" s="13">
        <f t="shared" si="1"/>
        <v>0</v>
      </c>
      <c r="AL11" s="13">
        <f t="shared" si="2"/>
        <v>0</v>
      </c>
      <c r="AM11" s="1"/>
      <c r="AN11" s="14">
        <f t="shared" si="3"/>
        <v>0</v>
      </c>
      <c r="AO11" s="14">
        <f t="shared" si="4"/>
        <v>0</v>
      </c>
      <c r="AP11" s="14">
        <f t="shared" si="5"/>
        <v>0</v>
      </c>
      <c r="AQ11" s="15"/>
      <c r="AR11" s="14" t="e">
        <f t="shared" si="17"/>
        <v>#REF!</v>
      </c>
      <c r="AS11" s="14">
        <f t="shared" si="6"/>
        <v>0</v>
      </c>
      <c r="AT11" s="14">
        <f t="shared" si="6"/>
        <v>0</v>
      </c>
      <c r="AU11" s="15"/>
      <c r="AV11" s="15">
        <f t="shared" si="7"/>
        <v>0</v>
      </c>
      <c r="AW11" s="15">
        <f t="shared" si="8"/>
        <v>0</v>
      </c>
      <c r="AX11" s="15">
        <f t="shared" si="9"/>
        <v>0</v>
      </c>
      <c r="AY11" s="15"/>
      <c r="AZ11" s="15" t="e">
        <f t="shared" si="18"/>
        <v>#REF!</v>
      </c>
      <c r="BA11" s="15">
        <f t="shared" si="10"/>
        <v>0</v>
      </c>
      <c r="BB11" s="15">
        <f t="shared" si="10"/>
        <v>0</v>
      </c>
      <c r="BC11" s="15"/>
      <c r="BD11" s="15">
        <f t="shared" si="11"/>
        <v>0</v>
      </c>
      <c r="BE11" s="15">
        <f t="shared" si="12"/>
        <v>0</v>
      </c>
      <c r="BF11" s="15">
        <f t="shared" si="13"/>
        <v>0</v>
      </c>
      <c r="BG11" s="15">
        <f t="shared" si="14"/>
        <v>0</v>
      </c>
      <c r="BH11" s="15" t="e">
        <f t="shared" si="19"/>
        <v>#REF!</v>
      </c>
      <c r="BI11" s="15" t="e">
        <f t="shared" si="19"/>
        <v>#REF!</v>
      </c>
      <c r="BJ11" s="15" t="e">
        <f t="shared" si="19"/>
        <v>#REF!</v>
      </c>
      <c r="BK11" s="15" t="e">
        <f t="shared" si="19"/>
        <v>#REF!</v>
      </c>
      <c r="BL11" s="15">
        <f t="shared" si="20"/>
        <v>0</v>
      </c>
      <c r="BM11" s="15">
        <f t="shared" si="15"/>
        <v>0</v>
      </c>
      <c r="BN11" s="15">
        <f t="shared" si="15"/>
        <v>0</v>
      </c>
      <c r="BO11" s="15">
        <f t="shared" si="15"/>
        <v>0</v>
      </c>
      <c r="BP11" s="15">
        <f t="shared" si="21"/>
        <v>0</v>
      </c>
      <c r="BQ11" s="15">
        <f t="shared" si="16"/>
        <v>0</v>
      </c>
      <c r="BR11" s="15">
        <f t="shared" si="16"/>
        <v>0</v>
      </c>
      <c r="BS11" s="15">
        <f t="shared" si="16"/>
        <v>0</v>
      </c>
      <c r="BT11" s="15" t="e">
        <f t="shared" si="22"/>
        <v>#REF!</v>
      </c>
      <c r="BU11" s="15">
        <f t="shared" si="23"/>
        <v>0</v>
      </c>
      <c r="BV11" s="15">
        <f t="shared" si="24"/>
        <v>0</v>
      </c>
      <c r="BW11" s="15"/>
      <c r="CB11" s="4" t="s">
        <v>88</v>
      </c>
    </row>
    <row r="12" spans="1:84" ht="18.75" customHeight="1" x14ac:dyDescent="0.25">
      <c r="A12" s="8">
        <v>10</v>
      </c>
      <c r="B12" s="8"/>
      <c r="C12" s="10"/>
      <c r="D12" s="10"/>
      <c r="E12" s="8"/>
      <c r="F12" s="8"/>
      <c r="G12" s="8"/>
      <c r="H12" s="8"/>
      <c r="I12" s="8"/>
      <c r="J12" s="8"/>
      <c r="K12" s="8"/>
      <c r="L12" s="8"/>
      <c r="M12" s="8"/>
      <c r="N12" s="8"/>
      <c r="O12" s="11"/>
      <c r="P12" s="8"/>
      <c r="Q12" s="11">
        <f t="shared" si="0"/>
        <v>1</v>
      </c>
      <c r="R12" s="8"/>
      <c r="S12" s="8"/>
      <c r="T12" s="8"/>
      <c r="U12" s="12"/>
      <c r="V12" s="8"/>
      <c r="W12" s="8"/>
      <c r="X12" s="12"/>
      <c r="AI12" s="1"/>
      <c r="AJ12" s="13" t="e">
        <f>#REF!/12+#REF!/2000</f>
        <v>#REF!</v>
      </c>
      <c r="AK12" s="13">
        <f t="shared" si="1"/>
        <v>0</v>
      </c>
      <c r="AL12" s="13">
        <f t="shared" si="2"/>
        <v>0</v>
      </c>
      <c r="AM12" s="1"/>
      <c r="AN12" s="14">
        <f t="shared" si="3"/>
        <v>0</v>
      </c>
      <c r="AO12" s="14">
        <f t="shared" si="4"/>
        <v>0</v>
      </c>
      <c r="AP12" s="14">
        <f t="shared" si="5"/>
        <v>0</v>
      </c>
      <c r="AQ12" s="15"/>
      <c r="AR12" s="14" t="e">
        <f t="shared" si="17"/>
        <v>#REF!</v>
      </c>
      <c r="AS12" s="14">
        <f t="shared" si="6"/>
        <v>0</v>
      </c>
      <c r="AT12" s="14">
        <f t="shared" si="6"/>
        <v>0</v>
      </c>
      <c r="AU12" s="15"/>
      <c r="AV12" s="15">
        <f t="shared" si="7"/>
        <v>0</v>
      </c>
      <c r="AW12" s="15">
        <f t="shared" si="8"/>
        <v>0</v>
      </c>
      <c r="AX12" s="15">
        <f t="shared" si="9"/>
        <v>0</v>
      </c>
      <c r="AY12" s="15"/>
      <c r="AZ12" s="15" t="e">
        <f t="shared" si="18"/>
        <v>#REF!</v>
      </c>
      <c r="BA12" s="15">
        <f t="shared" si="10"/>
        <v>0</v>
      </c>
      <c r="BB12" s="15">
        <f t="shared" si="10"/>
        <v>0</v>
      </c>
      <c r="BC12" s="15"/>
      <c r="BD12" s="15">
        <f t="shared" si="11"/>
        <v>0</v>
      </c>
      <c r="BE12" s="15">
        <f t="shared" si="12"/>
        <v>0</v>
      </c>
      <c r="BF12" s="15">
        <f t="shared" si="13"/>
        <v>0</v>
      </c>
      <c r="BG12" s="15">
        <f t="shared" si="14"/>
        <v>0</v>
      </c>
      <c r="BH12" s="15" t="e">
        <f t="shared" si="19"/>
        <v>#REF!</v>
      </c>
      <c r="BI12" s="15" t="e">
        <f t="shared" si="19"/>
        <v>#REF!</v>
      </c>
      <c r="BJ12" s="15" t="e">
        <f t="shared" si="19"/>
        <v>#REF!</v>
      </c>
      <c r="BK12" s="15" t="e">
        <f t="shared" si="19"/>
        <v>#REF!</v>
      </c>
      <c r="BL12" s="15">
        <f t="shared" si="20"/>
        <v>0</v>
      </c>
      <c r="BM12" s="15">
        <f t="shared" si="15"/>
        <v>0</v>
      </c>
      <c r="BN12" s="15">
        <f t="shared" si="15"/>
        <v>0</v>
      </c>
      <c r="BO12" s="15">
        <f t="shared" si="15"/>
        <v>0</v>
      </c>
      <c r="BP12" s="15">
        <f t="shared" si="21"/>
        <v>0</v>
      </c>
      <c r="BQ12" s="15">
        <f t="shared" si="16"/>
        <v>0</v>
      </c>
      <c r="BR12" s="15">
        <f t="shared" si="16"/>
        <v>0</v>
      </c>
      <c r="BS12" s="15">
        <f t="shared" si="16"/>
        <v>0</v>
      </c>
      <c r="BT12" s="15" t="e">
        <f t="shared" si="22"/>
        <v>#REF!</v>
      </c>
      <c r="BU12" s="15">
        <f t="shared" si="23"/>
        <v>0</v>
      </c>
      <c r="BV12" s="15">
        <f t="shared" si="24"/>
        <v>0</v>
      </c>
      <c r="BW12" s="15"/>
      <c r="BZ12" s="20" t="s">
        <v>89</v>
      </c>
      <c r="CB12" s="4" t="s">
        <v>90</v>
      </c>
    </row>
    <row r="13" spans="1:84" ht="18.75" customHeight="1" x14ac:dyDescent="0.25">
      <c r="A13" s="8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1"/>
      <c r="P13" s="8"/>
      <c r="Q13" s="11">
        <f t="shared" si="0"/>
        <v>1</v>
      </c>
      <c r="R13" s="8"/>
      <c r="S13" s="8"/>
      <c r="T13" s="8"/>
      <c r="U13" s="12"/>
      <c r="V13" s="8"/>
      <c r="W13" s="8"/>
      <c r="X13" s="12"/>
      <c r="AI13" s="1"/>
      <c r="AJ13" s="13" t="e">
        <f>#REF!/12+#REF!/2000</f>
        <v>#REF!</v>
      </c>
      <c r="AK13" s="13">
        <f t="shared" si="1"/>
        <v>0</v>
      </c>
      <c r="AL13" s="13">
        <f t="shared" si="2"/>
        <v>0</v>
      </c>
      <c r="AM13" s="1"/>
      <c r="AN13" s="14">
        <f t="shared" si="3"/>
        <v>0</v>
      </c>
      <c r="AO13" s="14">
        <f t="shared" si="4"/>
        <v>0</v>
      </c>
      <c r="AP13" s="14">
        <f t="shared" si="5"/>
        <v>0</v>
      </c>
      <c r="AQ13" s="15"/>
      <c r="AR13" s="14" t="e">
        <f t="shared" si="17"/>
        <v>#REF!</v>
      </c>
      <c r="AS13" s="14">
        <f t="shared" si="6"/>
        <v>0</v>
      </c>
      <c r="AT13" s="14">
        <f t="shared" si="6"/>
        <v>0</v>
      </c>
      <c r="AU13" s="15"/>
      <c r="AV13" s="15">
        <f t="shared" si="7"/>
        <v>0</v>
      </c>
      <c r="AW13" s="15">
        <f t="shared" si="8"/>
        <v>0</v>
      </c>
      <c r="AX13" s="15">
        <f t="shared" si="9"/>
        <v>0</v>
      </c>
      <c r="AY13" s="15"/>
      <c r="AZ13" s="15" t="e">
        <f t="shared" si="18"/>
        <v>#REF!</v>
      </c>
      <c r="BA13" s="15">
        <f t="shared" si="10"/>
        <v>0</v>
      </c>
      <c r="BB13" s="15">
        <f t="shared" si="10"/>
        <v>0</v>
      </c>
      <c r="BC13" s="15"/>
      <c r="BD13" s="15">
        <f t="shared" si="11"/>
        <v>0</v>
      </c>
      <c r="BE13" s="15">
        <f t="shared" si="12"/>
        <v>0</v>
      </c>
      <c r="BF13" s="15">
        <f t="shared" si="13"/>
        <v>0</v>
      </c>
      <c r="BG13" s="15">
        <f t="shared" si="14"/>
        <v>0</v>
      </c>
      <c r="BH13" s="15" t="e">
        <f t="shared" si="19"/>
        <v>#REF!</v>
      </c>
      <c r="BI13" s="15" t="e">
        <f t="shared" si="19"/>
        <v>#REF!</v>
      </c>
      <c r="BJ13" s="15" t="e">
        <f t="shared" si="19"/>
        <v>#REF!</v>
      </c>
      <c r="BK13" s="15" t="e">
        <f t="shared" si="19"/>
        <v>#REF!</v>
      </c>
      <c r="BL13" s="15">
        <f t="shared" si="20"/>
        <v>0</v>
      </c>
      <c r="BM13" s="15">
        <f t="shared" si="15"/>
        <v>0</v>
      </c>
      <c r="BN13" s="15">
        <f t="shared" si="15"/>
        <v>0</v>
      </c>
      <c r="BO13" s="15">
        <f t="shared" si="15"/>
        <v>0</v>
      </c>
      <c r="BP13" s="15">
        <f t="shared" si="21"/>
        <v>0</v>
      </c>
      <c r="BQ13" s="15">
        <f t="shared" si="16"/>
        <v>0</v>
      </c>
      <c r="BR13" s="15">
        <f t="shared" si="16"/>
        <v>0</v>
      </c>
      <c r="BS13" s="15">
        <f t="shared" si="16"/>
        <v>0</v>
      </c>
      <c r="BT13" s="15" t="e">
        <f t="shared" si="22"/>
        <v>#REF!</v>
      </c>
      <c r="BU13" s="15">
        <f t="shared" si="23"/>
        <v>0</v>
      </c>
      <c r="BV13" s="15">
        <f t="shared" si="24"/>
        <v>0</v>
      </c>
      <c r="BW13" s="15"/>
      <c r="BZ13" s="20" t="s">
        <v>91</v>
      </c>
    </row>
    <row r="14" spans="1:84" ht="18.75" customHeight="1" x14ac:dyDescent="0.25">
      <c r="A14" s="8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1"/>
      <c r="P14" s="8"/>
      <c r="Q14" s="11">
        <f t="shared" si="0"/>
        <v>1</v>
      </c>
      <c r="R14" s="8"/>
      <c r="S14" s="8"/>
      <c r="T14" s="8"/>
      <c r="U14" s="12"/>
      <c r="V14" s="8"/>
      <c r="W14" s="8"/>
      <c r="X14" s="12"/>
      <c r="AI14" s="1"/>
      <c r="AJ14" s="13" t="e">
        <f>#REF!/12+#REF!/2000</f>
        <v>#REF!</v>
      </c>
      <c r="AK14" s="13">
        <f t="shared" si="1"/>
        <v>0</v>
      </c>
      <c r="AL14" s="13">
        <f t="shared" si="2"/>
        <v>0</v>
      </c>
      <c r="AM14" s="1"/>
      <c r="AN14" s="14">
        <f t="shared" si="3"/>
        <v>0</v>
      </c>
      <c r="AO14" s="14">
        <f t="shared" si="4"/>
        <v>0</v>
      </c>
      <c r="AP14" s="14">
        <f t="shared" si="5"/>
        <v>0</v>
      </c>
      <c r="AQ14" s="15"/>
      <c r="AR14" s="14" t="e">
        <f t="shared" si="17"/>
        <v>#REF!</v>
      </c>
      <c r="AS14" s="14">
        <f t="shared" si="6"/>
        <v>0</v>
      </c>
      <c r="AT14" s="14">
        <f t="shared" si="6"/>
        <v>0</v>
      </c>
      <c r="AU14" s="15"/>
      <c r="AV14" s="15">
        <f t="shared" si="7"/>
        <v>0</v>
      </c>
      <c r="AW14" s="15">
        <f t="shared" si="8"/>
        <v>0</v>
      </c>
      <c r="AX14" s="15">
        <f t="shared" si="9"/>
        <v>0</v>
      </c>
      <c r="AY14" s="15"/>
      <c r="AZ14" s="15" t="e">
        <f t="shared" si="18"/>
        <v>#REF!</v>
      </c>
      <c r="BA14" s="15">
        <f t="shared" si="10"/>
        <v>0</v>
      </c>
      <c r="BB14" s="15">
        <f t="shared" si="10"/>
        <v>0</v>
      </c>
      <c r="BC14" s="15"/>
      <c r="BD14" s="15">
        <f t="shared" si="11"/>
        <v>0</v>
      </c>
      <c r="BE14" s="15">
        <f t="shared" si="12"/>
        <v>0</v>
      </c>
      <c r="BF14" s="15">
        <f t="shared" si="13"/>
        <v>0</v>
      </c>
      <c r="BG14" s="15">
        <f t="shared" si="14"/>
        <v>0</v>
      </c>
      <c r="BH14" s="15" t="e">
        <f t="shared" si="19"/>
        <v>#REF!</v>
      </c>
      <c r="BI14" s="15" t="e">
        <f t="shared" si="19"/>
        <v>#REF!</v>
      </c>
      <c r="BJ14" s="15" t="e">
        <f t="shared" si="19"/>
        <v>#REF!</v>
      </c>
      <c r="BK14" s="15" t="e">
        <f t="shared" si="19"/>
        <v>#REF!</v>
      </c>
      <c r="BL14" s="15">
        <f t="shared" si="20"/>
        <v>0</v>
      </c>
      <c r="BM14" s="15">
        <f t="shared" si="15"/>
        <v>0</v>
      </c>
      <c r="BN14" s="15">
        <f t="shared" si="15"/>
        <v>0</v>
      </c>
      <c r="BO14" s="15">
        <f t="shared" si="15"/>
        <v>0</v>
      </c>
      <c r="BP14" s="15">
        <f t="shared" si="21"/>
        <v>0</v>
      </c>
      <c r="BQ14" s="15">
        <f t="shared" si="16"/>
        <v>0</v>
      </c>
      <c r="BR14" s="15">
        <f t="shared" si="16"/>
        <v>0</v>
      </c>
      <c r="BS14" s="15">
        <f t="shared" si="16"/>
        <v>0</v>
      </c>
      <c r="BT14" s="15" t="e">
        <f t="shared" si="22"/>
        <v>#REF!</v>
      </c>
      <c r="BU14" s="15">
        <f t="shared" si="23"/>
        <v>0</v>
      </c>
      <c r="BV14" s="15">
        <f t="shared" si="24"/>
        <v>0</v>
      </c>
      <c r="BW14" s="15"/>
    </row>
    <row r="15" spans="1:84" ht="18.75" customHeight="1" x14ac:dyDescent="0.25">
      <c r="A15" s="8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1"/>
      <c r="P15" s="8"/>
      <c r="Q15" s="11">
        <f t="shared" si="0"/>
        <v>1</v>
      </c>
      <c r="R15" s="8"/>
      <c r="S15" s="8"/>
      <c r="T15" s="8"/>
      <c r="U15" s="12"/>
      <c r="V15" s="8"/>
      <c r="W15" s="8"/>
      <c r="X15" s="12"/>
      <c r="AI15" s="1"/>
      <c r="AJ15" s="13" t="e">
        <f>#REF!/12+#REF!/2000</f>
        <v>#REF!</v>
      </c>
      <c r="AK15" s="13">
        <f t="shared" si="1"/>
        <v>0</v>
      </c>
      <c r="AL15" s="13">
        <f t="shared" si="2"/>
        <v>0</v>
      </c>
      <c r="AM15" s="1"/>
      <c r="AN15" s="14">
        <f t="shared" si="3"/>
        <v>0</v>
      </c>
      <c r="AO15" s="14">
        <f t="shared" si="4"/>
        <v>0</v>
      </c>
      <c r="AP15" s="14">
        <f t="shared" si="5"/>
        <v>0</v>
      </c>
      <c r="AQ15" s="15"/>
      <c r="AR15" s="14" t="e">
        <f t="shared" si="17"/>
        <v>#REF!</v>
      </c>
      <c r="AS15" s="14">
        <f t="shared" si="6"/>
        <v>0</v>
      </c>
      <c r="AT15" s="14">
        <f t="shared" si="6"/>
        <v>0</v>
      </c>
      <c r="AU15" s="15"/>
      <c r="AV15" s="15">
        <f t="shared" si="7"/>
        <v>0</v>
      </c>
      <c r="AW15" s="15">
        <f t="shared" si="8"/>
        <v>0</v>
      </c>
      <c r="AX15" s="15">
        <f t="shared" si="9"/>
        <v>0</v>
      </c>
      <c r="AY15" s="15"/>
      <c r="AZ15" s="15" t="e">
        <f t="shared" si="18"/>
        <v>#REF!</v>
      </c>
      <c r="BA15" s="15">
        <f t="shared" si="10"/>
        <v>0</v>
      </c>
      <c r="BB15" s="15">
        <f t="shared" si="10"/>
        <v>0</v>
      </c>
      <c r="BC15" s="15"/>
      <c r="BD15" s="15">
        <f t="shared" si="11"/>
        <v>0</v>
      </c>
      <c r="BE15" s="15">
        <f t="shared" si="12"/>
        <v>0</v>
      </c>
      <c r="BF15" s="15">
        <f t="shared" si="13"/>
        <v>0</v>
      </c>
      <c r="BG15" s="15">
        <f t="shared" si="14"/>
        <v>0</v>
      </c>
      <c r="BH15" s="15" t="e">
        <f t="shared" si="19"/>
        <v>#REF!</v>
      </c>
      <c r="BI15" s="15" t="e">
        <f t="shared" si="19"/>
        <v>#REF!</v>
      </c>
      <c r="BJ15" s="15" t="e">
        <f t="shared" si="19"/>
        <v>#REF!</v>
      </c>
      <c r="BK15" s="15" t="e">
        <f t="shared" si="19"/>
        <v>#REF!</v>
      </c>
      <c r="BL15" s="15">
        <f t="shared" si="20"/>
        <v>0</v>
      </c>
      <c r="BM15" s="15">
        <f t="shared" si="15"/>
        <v>0</v>
      </c>
      <c r="BN15" s="15">
        <f t="shared" si="15"/>
        <v>0</v>
      </c>
      <c r="BO15" s="15">
        <f t="shared" si="15"/>
        <v>0</v>
      </c>
      <c r="BP15" s="15">
        <f t="shared" si="21"/>
        <v>0</v>
      </c>
      <c r="BQ15" s="15">
        <f t="shared" si="16"/>
        <v>0</v>
      </c>
      <c r="BR15" s="15">
        <f t="shared" si="16"/>
        <v>0</v>
      </c>
      <c r="BS15" s="15">
        <f t="shared" si="16"/>
        <v>0</v>
      </c>
      <c r="BT15" s="15" t="e">
        <f t="shared" si="22"/>
        <v>#REF!</v>
      </c>
      <c r="BU15" s="15">
        <f t="shared" si="23"/>
        <v>0</v>
      </c>
      <c r="BV15" s="15">
        <f t="shared" si="24"/>
        <v>0</v>
      </c>
      <c r="BW15" s="15"/>
      <c r="BX15" s="4" t="s">
        <v>92</v>
      </c>
      <c r="BZ15" s="4" t="s">
        <v>93</v>
      </c>
      <c r="CB15" s="21"/>
    </row>
    <row r="16" spans="1:84" ht="18.75" customHeight="1" x14ac:dyDescent="0.25">
      <c r="A16" s="8">
        <v>14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1"/>
      <c r="P16" s="8"/>
      <c r="Q16" s="11">
        <f t="shared" si="0"/>
        <v>1</v>
      </c>
      <c r="R16" s="8"/>
      <c r="S16" s="8"/>
      <c r="T16" s="8"/>
      <c r="U16" s="12"/>
      <c r="V16" s="8"/>
      <c r="W16" s="8"/>
      <c r="X16" s="12"/>
      <c r="AI16" s="1"/>
      <c r="AJ16" s="13" t="e">
        <f>#REF!/12+#REF!/2000</f>
        <v>#REF!</v>
      </c>
      <c r="AK16" s="13">
        <f t="shared" si="1"/>
        <v>0</v>
      </c>
      <c r="AL16" s="13">
        <f t="shared" si="2"/>
        <v>0</v>
      </c>
      <c r="AM16" s="1"/>
      <c r="AN16" s="14">
        <f t="shared" si="3"/>
        <v>0</v>
      </c>
      <c r="AO16" s="14">
        <f t="shared" si="4"/>
        <v>0</v>
      </c>
      <c r="AP16" s="14">
        <f t="shared" si="5"/>
        <v>0</v>
      </c>
      <c r="AQ16" s="15"/>
      <c r="AR16" s="14" t="e">
        <f t="shared" si="17"/>
        <v>#REF!</v>
      </c>
      <c r="AS16" s="14">
        <f t="shared" si="6"/>
        <v>0</v>
      </c>
      <c r="AT16" s="14">
        <f t="shared" si="6"/>
        <v>0</v>
      </c>
      <c r="AU16" s="15"/>
      <c r="AV16" s="15">
        <f t="shared" si="7"/>
        <v>0</v>
      </c>
      <c r="AW16" s="15">
        <f t="shared" si="8"/>
        <v>0</v>
      </c>
      <c r="AX16" s="15">
        <f t="shared" si="9"/>
        <v>0</v>
      </c>
      <c r="AY16" s="15"/>
      <c r="AZ16" s="15" t="e">
        <f t="shared" si="18"/>
        <v>#REF!</v>
      </c>
      <c r="BA16" s="15">
        <f t="shared" si="10"/>
        <v>0</v>
      </c>
      <c r="BB16" s="15">
        <f t="shared" si="10"/>
        <v>0</v>
      </c>
      <c r="BC16" s="15"/>
      <c r="BD16" s="15">
        <f t="shared" si="11"/>
        <v>0</v>
      </c>
      <c r="BE16" s="15">
        <f t="shared" si="12"/>
        <v>0</v>
      </c>
      <c r="BF16" s="15">
        <f t="shared" si="13"/>
        <v>0</v>
      </c>
      <c r="BG16" s="15">
        <f t="shared" si="14"/>
        <v>0</v>
      </c>
      <c r="BH16" s="15" t="e">
        <f t="shared" si="19"/>
        <v>#REF!</v>
      </c>
      <c r="BI16" s="15" t="e">
        <f t="shared" si="19"/>
        <v>#REF!</v>
      </c>
      <c r="BJ16" s="15" t="e">
        <f t="shared" si="19"/>
        <v>#REF!</v>
      </c>
      <c r="BK16" s="15" t="e">
        <f t="shared" si="19"/>
        <v>#REF!</v>
      </c>
      <c r="BL16" s="15">
        <f t="shared" si="20"/>
        <v>0</v>
      </c>
      <c r="BM16" s="15">
        <f t="shared" si="15"/>
        <v>0</v>
      </c>
      <c r="BN16" s="15">
        <f t="shared" si="15"/>
        <v>0</v>
      </c>
      <c r="BO16" s="15">
        <f t="shared" si="15"/>
        <v>0</v>
      </c>
      <c r="BP16" s="15">
        <f t="shared" si="21"/>
        <v>0</v>
      </c>
      <c r="BQ16" s="15">
        <f t="shared" si="16"/>
        <v>0</v>
      </c>
      <c r="BR16" s="15">
        <f t="shared" si="16"/>
        <v>0</v>
      </c>
      <c r="BS16" s="15">
        <f t="shared" si="16"/>
        <v>0</v>
      </c>
      <c r="BT16" s="15" t="e">
        <f t="shared" si="22"/>
        <v>#REF!</v>
      </c>
      <c r="BU16" s="15">
        <f t="shared" si="23"/>
        <v>0</v>
      </c>
      <c r="BV16" s="15">
        <f t="shared" si="24"/>
        <v>0</v>
      </c>
      <c r="BW16" s="15"/>
      <c r="BX16" s="4" t="s">
        <v>94</v>
      </c>
      <c r="BZ16" s="4" t="s">
        <v>95</v>
      </c>
      <c r="CB16" s="21"/>
    </row>
    <row r="17" spans="1:80" ht="18.75" customHeight="1" x14ac:dyDescent="0.25">
      <c r="A17" s="8">
        <v>15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1"/>
      <c r="P17" s="8"/>
      <c r="Q17" s="11">
        <f t="shared" si="0"/>
        <v>1</v>
      </c>
      <c r="R17" s="8"/>
      <c r="S17" s="8"/>
      <c r="T17" s="8"/>
      <c r="U17" s="12"/>
      <c r="V17" s="8"/>
      <c r="W17" s="8"/>
      <c r="X17" s="12"/>
      <c r="AI17" s="1"/>
      <c r="AJ17" s="13" t="e">
        <f>#REF!/12+#REF!/2000</f>
        <v>#REF!</v>
      </c>
      <c r="AK17" s="13">
        <f t="shared" si="1"/>
        <v>0</v>
      </c>
      <c r="AL17" s="13">
        <f t="shared" si="2"/>
        <v>0</v>
      </c>
      <c r="AM17" s="1"/>
      <c r="AN17" s="14">
        <f t="shared" si="3"/>
        <v>0</v>
      </c>
      <c r="AO17" s="14">
        <f t="shared" si="4"/>
        <v>0</v>
      </c>
      <c r="AP17" s="14">
        <f t="shared" si="5"/>
        <v>0</v>
      </c>
      <c r="AQ17" s="15"/>
      <c r="AR17" s="14" t="e">
        <f t="shared" si="17"/>
        <v>#REF!</v>
      </c>
      <c r="AS17" s="14">
        <f t="shared" si="6"/>
        <v>0</v>
      </c>
      <c r="AT17" s="14">
        <f t="shared" si="6"/>
        <v>0</v>
      </c>
      <c r="AU17" s="15"/>
      <c r="AV17" s="15">
        <f t="shared" si="7"/>
        <v>0</v>
      </c>
      <c r="AW17" s="15">
        <f t="shared" si="8"/>
        <v>0</v>
      </c>
      <c r="AX17" s="15">
        <f t="shared" si="9"/>
        <v>0</v>
      </c>
      <c r="AY17" s="15"/>
      <c r="AZ17" s="15" t="e">
        <f t="shared" si="18"/>
        <v>#REF!</v>
      </c>
      <c r="BA17" s="15">
        <f t="shared" si="10"/>
        <v>0</v>
      </c>
      <c r="BB17" s="15">
        <f t="shared" si="10"/>
        <v>0</v>
      </c>
      <c r="BC17" s="15"/>
      <c r="BD17" s="15">
        <f t="shared" si="11"/>
        <v>0</v>
      </c>
      <c r="BE17" s="15">
        <f t="shared" si="12"/>
        <v>0</v>
      </c>
      <c r="BF17" s="15">
        <f t="shared" si="13"/>
        <v>0</v>
      </c>
      <c r="BG17" s="15">
        <f t="shared" si="14"/>
        <v>0</v>
      </c>
      <c r="BH17" s="15" t="e">
        <f t="shared" si="19"/>
        <v>#REF!</v>
      </c>
      <c r="BI17" s="15" t="e">
        <f t="shared" si="19"/>
        <v>#REF!</v>
      </c>
      <c r="BJ17" s="15" t="e">
        <f t="shared" si="19"/>
        <v>#REF!</v>
      </c>
      <c r="BK17" s="15" t="e">
        <f t="shared" si="19"/>
        <v>#REF!</v>
      </c>
      <c r="BL17" s="15">
        <f t="shared" si="20"/>
        <v>0</v>
      </c>
      <c r="BM17" s="15">
        <f t="shared" si="15"/>
        <v>0</v>
      </c>
      <c r="BN17" s="15">
        <f t="shared" si="15"/>
        <v>0</v>
      </c>
      <c r="BO17" s="15">
        <f t="shared" si="15"/>
        <v>0</v>
      </c>
      <c r="BP17" s="15">
        <f t="shared" si="21"/>
        <v>0</v>
      </c>
      <c r="BQ17" s="15">
        <f t="shared" si="16"/>
        <v>0</v>
      </c>
      <c r="BR17" s="15">
        <f t="shared" si="16"/>
        <v>0</v>
      </c>
      <c r="BS17" s="15">
        <f t="shared" si="16"/>
        <v>0</v>
      </c>
      <c r="BT17" s="15" t="e">
        <f t="shared" si="22"/>
        <v>#REF!</v>
      </c>
      <c r="BU17" s="15">
        <f t="shared" si="23"/>
        <v>0</v>
      </c>
      <c r="BV17" s="15">
        <f t="shared" si="24"/>
        <v>0</v>
      </c>
      <c r="BW17" s="15"/>
      <c r="BX17" s="4" t="s">
        <v>96</v>
      </c>
      <c r="CB17" s="21"/>
    </row>
    <row r="18" spans="1:80" ht="18.75" customHeight="1" x14ac:dyDescent="0.25">
      <c r="A18" s="8">
        <v>16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1"/>
      <c r="P18" s="8"/>
      <c r="Q18" s="11">
        <f t="shared" si="0"/>
        <v>1</v>
      </c>
      <c r="R18" s="8"/>
      <c r="S18" s="8"/>
      <c r="T18" s="8"/>
      <c r="U18" s="12"/>
      <c r="V18" s="8"/>
      <c r="W18" s="8"/>
      <c r="X18" s="12"/>
      <c r="AI18" s="1"/>
      <c r="AJ18" s="13" t="e">
        <f>#REF!/12+#REF!/2000</f>
        <v>#REF!</v>
      </c>
      <c r="AK18" s="13">
        <f t="shared" si="1"/>
        <v>0</v>
      </c>
      <c r="AL18" s="13">
        <f t="shared" si="2"/>
        <v>0</v>
      </c>
      <c r="AM18" s="1"/>
      <c r="AN18" s="14">
        <f t="shared" si="3"/>
        <v>0</v>
      </c>
      <c r="AO18" s="14">
        <f t="shared" si="4"/>
        <v>0</v>
      </c>
      <c r="AP18" s="14">
        <f t="shared" si="5"/>
        <v>0</v>
      </c>
      <c r="AQ18" s="15"/>
      <c r="AR18" s="14" t="e">
        <f t="shared" si="17"/>
        <v>#REF!</v>
      </c>
      <c r="AS18" s="14">
        <f t="shared" si="6"/>
        <v>0</v>
      </c>
      <c r="AT18" s="14">
        <f t="shared" si="6"/>
        <v>0</v>
      </c>
      <c r="AU18" s="15"/>
      <c r="AV18" s="15">
        <f t="shared" si="7"/>
        <v>0</v>
      </c>
      <c r="AW18" s="15">
        <f t="shared" si="8"/>
        <v>0</v>
      </c>
      <c r="AX18" s="15">
        <f t="shared" si="9"/>
        <v>0</v>
      </c>
      <c r="AY18" s="15"/>
      <c r="AZ18" s="15" t="e">
        <f t="shared" si="18"/>
        <v>#REF!</v>
      </c>
      <c r="BA18" s="15">
        <f t="shared" si="10"/>
        <v>0</v>
      </c>
      <c r="BB18" s="15">
        <f t="shared" si="10"/>
        <v>0</v>
      </c>
      <c r="BC18" s="15"/>
      <c r="BD18" s="15">
        <f t="shared" si="11"/>
        <v>0</v>
      </c>
      <c r="BE18" s="15">
        <f t="shared" si="12"/>
        <v>0</v>
      </c>
      <c r="BF18" s="15">
        <f t="shared" si="13"/>
        <v>0</v>
      </c>
      <c r="BG18" s="15">
        <f t="shared" si="14"/>
        <v>0</v>
      </c>
      <c r="BH18" s="15" t="e">
        <f t="shared" si="19"/>
        <v>#REF!</v>
      </c>
      <c r="BI18" s="15" t="e">
        <f t="shared" si="19"/>
        <v>#REF!</v>
      </c>
      <c r="BJ18" s="15" t="e">
        <f t="shared" si="19"/>
        <v>#REF!</v>
      </c>
      <c r="BK18" s="15" t="e">
        <f t="shared" si="19"/>
        <v>#REF!</v>
      </c>
      <c r="BL18" s="15">
        <f t="shared" si="20"/>
        <v>0</v>
      </c>
      <c r="BM18" s="15">
        <f t="shared" si="15"/>
        <v>0</v>
      </c>
      <c r="BN18" s="15">
        <f t="shared" si="15"/>
        <v>0</v>
      </c>
      <c r="BO18" s="15">
        <f t="shared" si="15"/>
        <v>0</v>
      </c>
      <c r="BP18" s="15">
        <f t="shared" si="21"/>
        <v>0</v>
      </c>
      <c r="BQ18" s="15">
        <f t="shared" si="16"/>
        <v>0</v>
      </c>
      <c r="BR18" s="15">
        <f t="shared" si="16"/>
        <v>0</v>
      </c>
      <c r="BS18" s="15">
        <f t="shared" si="16"/>
        <v>0</v>
      </c>
      <c r="BT18" s="15" t="e">
        <f t="shared" si="22"/>
        <v>#REF!</v>
      </c>
      <c r="BU18" s="15">
        <f t="shared" si="23"/>
        <v>0</v>
      </c>
      <c r="BV18" s="15">
        <f t="shared" si="24"/>
        <v>0</v>
      </c>
      <c r="BW18" s="15"/>
      <c r="BX18" s="4" t="s">
        <v>97</v>
      </c>
      <c r="BZ18" s="4" t="s">
        <v>98</v>
      </c>
      <c r="CB18" s="21"/>
    </row>
    <row r="19" spans="1:80" ht="18.75" customHeight="1" x14ac:dyDescent="0.25">
      <c r="A19" s="8">
        <v>17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1"/>
      <c r="P19" s="8"/>
      <c r="Q19" s="11">
        <f t="shared" si="0"/>
        <v>1</v>
      </c>
      <c r="R19" s="8"/>
      <c r="S19" s="8"/>
      <c r="T19" s="8"/>
      <c r="U19" s="12"/>
      <c r="V19" s="8"/>
      <c r="W19" s="8"/>
      <c r="X19" s="12"/>
      <c r="AI19" s="1"/>
      <c r="AJ19" s="13" t="e">
        <f>#REF!/12+#REF!/2000</f>
        <v>#REF!</v>
      </c>
      <c r="AK19" s="13">
        <f t="shared" si="1"/>
        <v>0</v>
      </c>
      <c r="AL19" s="13">
        <f t="shared" si="2"/>
        <v>0</v>
      </c>
      <c r="AM19" s="1"/>
      <c r="AN19" s="14">
        <f t="shared" si="3"/>
        <v>0</v>
      </c>
      <c r="AO19" s="14">
        <f t="shared" si="4"/>
        <v>0</v>
      </c>
      <c r="AP19" s="14">
        <f t="shared" si="5"/>
        <v>0</v>
      </c>
      <c r="AQ19" s="15"/>
      <c r="AR19" s="14" t="e">
        <f t="shared" si="17"/>
        <v>#REF!</v>
      </c>
      <c r="AS19" s="14">
        <f t="shared" si="6"/>
        <v>0</v>
      </c>
      <c r="AT19" s="14">
        <f t="shared" si="6"/>
        <v>0</v>
      </c>
      <c r="AU19" s="15"/>
      <c r="AV19" s="15">
        <f t="shared" si="7"/>
        <v>0</v>
      </c>
      <c r="AW19" s="15">
        <f t="shared" si="8"/>
        <v>0</v>
      </c>
      <c r="AX19" s="15">
        <f t="shared" si="9"/>
        <v>0</v>
      </c>
      <c r="AY19" s="15"/>
      <c r="AZ19" s="15" t="e">
        <f t="shared" si="18"/>
        <v>#REF!</v>
      </c>
      <c r="BA19" s="15">
        <f t="shared" si="10"/>
        <v>0</v>
      </c>
      <c r="BB19" s="15">
        <f t="shared" si="10"/>
        <v>0</v>
      </c>
      <c r="BC19" s="15"/>
      <c r="BD19" s="15">
        <f t="shared" si="11"/>
        <v>0</v>
      </c>
      <c r="BE19" s="15">
        <f t="shared" si="12"/>
        <v>0</v>
      </c>
      <c r="BF19" s="15">
        <f t="shared" si="13"/>
        <v>0</v>
      </c>
      <c r="BG19" s="15">
        <f t="shared" si="14"/>
        <v>0</v>
      </c>
      <c r="BH19" s="15" t="e">
        <f t="shared" si="19"/>
        <v>#REF!</v>
      </c>
      <c r="BI19" s="15" t="e">
        <f t="shared" si="19"/>
        <v>#REF!</v>
      </c>
      <c r="BJ19" s="15" t="e">
        <f t="shared" si="19"/>
        <v>#REF!</v>
      </c>
      <c r="BK19" s="15" t="e">
        <f t="shared" si="19"/>
        <v>#REF!</v>
      </c>
      <c r="BL19" s="15">
        <f t="shared" si="20"/>
        <v>0</v>
      </c>
      <c r="BM19" s="15">
        <f t="shared" si="20"/>
        <v>0</v>
      </c>
      <c r="BN19" s="15">
        <f t="shared" si="20"/>
        <v>0</v>
      </c>
      <c r="BO19" s="15">
        <f t="shared" si="20"/>
        <v>0</v>
      </c>
      <c r="BP19" s="15">
        <f t="shared" si="21"/>
        <v>0</v>
      </c>
      <c r="BQ19" s="15">
        <f t="shared" si="21"/>
        <v>0</v>
      </c>
      <c r="BR19" s="15">
        <f t="shared" si="21"/>
        <v>0</v>
      </c>
      <c r="BS19" s="15">
        <f t="shared" si="21"/>
        <v>0</v>
      </c>
      <c r="BT19" s="15" t="e">
        <f t="shared" si="22"/>
        <v>#REF!</v>
      </c>
      <c r="BU19" s="15">
        <f t="shared" si="23"/>
        <v>0</v>
      </c>
      <c r="BV19" s="15">
        <f t="shared" si="24"/>
        <v>0</v>
      </c>
      <c r="BW19" s="15"/>
      <c r="BX19" s="4" t="s">
        <v>99</v>
      </c>
      <c r="BZ19" s="4" t="s">
        <v>100</v>
      </c>
      <c r="CB19" s="21"/>
    </row>
    <row r="20" spans="1:80" ht="18.75" customHeight="1" x14ac:dyDescent="0.25">
      <c r="A20" s="8">
        <v>18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1"/>
      <c r="P20" s="8"/>
      <c r="Q20" s="11">
        <f t="shared" si="0"/>
        <v>1</v>
      </c>
      <c r="R20" s="8"/>
      <c r="S20" s="8"/>
      <c r="T20" s="8"/>
      <c r="U20" s="12"/>
      <c r="V20" s="8"/>
      <c r="W20" s="8"/>
      <c r="X20" s="12"/>
      <c r="AI20" s="1"/>
      <c r="AJ20" s="13" t="e">
        <f>#REF!/12+#REF!/2000</f>
        <v>#REF!</v>
      </c>
      <c r="AK20" s="13">
        <f t="shared" si="1"/>
        <v>0</v>
      </c>
      <c r="AL20" s="13">
        <f t="shared" si="2"/>
        <v>0</v>
      </c>
      <c r="AM20" s="1"/>
      <c r="AN20" s="14">
        <f t="shared" si="3"/>
        <v>0</v>
      </c>
      <c r="AO20" s="14">
        <f t="shared" si="4"/>
        <v>0</v>
      </c>
      <c r="AP20" s="14">
        <f t="shared" si="5"/>
        <v>0</v>
      </c>
      <c r="AQ20" s="15"/>
      <c r="AR20" s="14" t="e">
        <f t="shared" si="17"/>
        <v>#REF!</v>
      </c>
      <c r="AS20" s="14">
        <f t="shared" si="6"/>
        <v>0</v>
      </c>
      <c r="AT20" s="14">
        <f t="shared" si="6"/>
        <v>0</v>
      </c>
      <c r="AU20" s="15"/>
      <c r="AV20" s="15">
        <f t="shared" si="7"/>
        <v>0</v>
      </c>
      <c r="AW20" s="15">
        <f t="shared" si="8"/>
        <v>0</v>
      </c>
      <c r="AX20" s="15">
        <f t="shared" si="9"/>
        <v>0</v>
      </c>
      <c r="AY20" s="15"/>
      <c r="AZ20" s="15" t="e">
        <f t="shared" si="18"/>
        <v>#REF!</v>
      </c>
      <c r="BA20" s="15">
        <f t="shared" si="10"/>
        <v>0</v>
      </c>
      <c r="BB20" s="15">
        <f t="shared" si="10"/>
        <v>0</v>
      </c>
      <c r="BC20" s="15"/>
      <c r="BD20" s="15">
        <f t="shared" si="11"/>
        <v>0</v>
      </c>
      <c r="BE20" s="15">
        <f t="shared" si="12"/>
        <v>0</v>
      </c>
      <c r="BF20" s="15">
        <f t="shared" si="13"/>
        <v>0</v>
      </c>
      <c r="BG20" s="15">
        <f t="shared" si="14"/>
        <v>0</v>
      </c>
      <c r="BH20" s="15" t="e">
        <f t="shared" si="19"/>
        <v>#REF!</v>
      </c>
      <c r="BI20" s="15" t="e">
        <f t="shared" si="19"/>
        <v>#REF!</v>
      </c>
      <c r="BJ20" s="15" t="e">
        <f t="shared" si="19"/>
        <v>#REF!</v>
      </c>
      <c r="BK20" s="15" t="e">
        <f t="shared" si="19"/>
        <v>#REF!</v>
      </c>
      <c r="BL20" s="15">
        <f t="shared" si="20"/>
        <v>0</v>
      </c>
      <c r="BM20" s="15">
        <f t="shared" si="20"/>
        <v>0</v>
      </c>
      <c r="BN20" s="15">
        <f t="shared" si="20"/>
        <v>0</v>
      </c>
      <c r="BO20" s="15">
        <f t="shared" si="20"/>
        <v>0</v>
      </c>
      <c r="BP20" s="15">
        <f t="shared" si="21"/>
        <v>0</v>
      </c>
      <c r="BQ20" s="15">
        <f t="shared" si="21"/>
        <v>0</v>
      </c>
      <c r="BR20" s="15">
        <f t="shared" si="21"/>
        <v>0</v>
      </c>
      <c r="BS20" s="15">
        <f t="shared" si="21"/>
        <v>0</v>
      </c>
      <c r="BT20" s="15" t="e">
        <f t="shared" si="22"/>
        <v>#REF!</v>
      </c>
      <c r="BU20" s="15">
        <f t="shared" si="23"/>
        <v>0</v>
      </c>
      <c r="BV20" s="15">
        <f t="shared" si="24"/>
        <v>0</v>
      </c>
      <c r="BW20" s="15"/>
      <c r="BZ20" s="4" t="s">
        <v>101</v>
      </c>
      <c r="CB20" s="21"/>
    </row>
    <row r="21" spans="1:80" ht="18.75" customHeight="1" x14ac:dyDescent="0.25">
      <c r="A21" s="8">
        <v>19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1"/>
      <c r="P21" s="8"/>
      <c r="Q21" s="11">
        <f t="shared" si="0"/>
        <v>1</v>
      </c>
      <c r="R21" s="8"/>
      <c r="S21" s="8"/>
      <c r="T21" s="8"/>
      <c r="U21" s="12"/>
      <c r="V21" s="8"/>
      <c r="W21" s="8"/>
      <c r="X21" s="12"/>
      <c r="AI21" s="1"/>
      <c r="AJ21" s="13" t="e">
        <f>#REF!/12+#REF!/2000</f>
        <v>#REF!</v>
      </c>
      <c r="AK21" s="13">
        <f t="shared" si="1"/>
        <v>0</v>
      </c>
      <c r="AL21" s="13">
        <f t="shared" si="2"/>
        <v>0</v>
      </c>
      <c r="AM21" s="1"/>
      <c r="AN21" s="14">
        <f t="shared" si="3"/>
        <v>0</v>
      </c>
      <c r="AO21" s="14">
        <f t="shared" si="4"/>
        <v>0</v>
      </c>
      <c r="AP21" s="14">
        <f t="shared" si="5"/>
        <v>0</v>
      </c>
      <c r="AQ21" s="15"/>
      <c r="AR21" s="14" t="e">
        <f t="shared" si="17"/>
        <v>#REF!</v>
      </c>
      <c r="AS21" s="14">
        <f t="shared" si="6"/>
        <v>0</v>
      </c>
      <c r="AT21" s="14">
        <f t="shared" si="6"/>
        <v>0</v>
      </c>
      <c r="AU21" s="15"/>
      <c r="AV21" s="15">
        <f t="shared" si="7"/>
        <v>0</v>
      </c>
      <c r="AW21" s="15">
        <f t="shared" si="8"/>
        <v>0</v>
      </c>
      <c r="AX21" s="15">
        <f t="shared" si="9"/>
        <v>0</v>
      </c>
      <c r="AY21" s="15"/>
      <c r="AZ21" s="15" t="e">
        <f t="shared" si="18"/>
        <v>#REF!</v>
      </c>
      <c r="BA21" s="15">
        <f t="shared" si="10"/>
        <v>0</v>
      </c>
      <c r="BB21" s="15">
        <f t="shared" si="10"/>
        <v>0</v>
      </c>
      <c r="BC21" s="15"/>
      <c r="BD21" s="15">
        <f t="shared" si="11"/>
        <v>0</v>
      </c>
      <c r="BE21" s="15">
        <f t="shared" si="12"/>
        <v>0</v>
      </c>
      <c r="BF21" s="15">
        <f t="shared" si="13"/>
        <v>0</v>
      </c>
      <c r="BG21" s="15">
        <f t="shared" si="14"/>
        <v>0</v>
      </c>
      <c r="BH21" s="15" t="e">
        <f t="shared" si="19"/>
        <v>#REF!</v>
      </c>
      <c r="BI21" s="15" t="e">
        <f t="shared" si="19"/>
        <v>#REF!</v>
      </c>
      <c r="BJ21" s="15" t="e">
        <f t="shared" si="19"/>
        <v>#REF!</v>
      </c>
      <c r="BK21" s="15" t="e">
        <f t="shared" si="19"/>
        <v>#REF!</v>
      </c>
      <c r="BL21" s="15">
        <f t="shared" si="20"/>
        <v>0</v>
      </c>
      <c r="BM21" s="15">
        <f t="shared" si="20"/>
        <v>0</v>
      </c>
      <c r="BN21" s="15">
        <f t="shared" si="20"/>
        <v>0</v>
      </c>
      <c r="BO21" s="15">
        <f t="shared" si="20"/>
        <v>0</v>
      </c>
      <c r="BP21" s="15">
        <f t="shared" si="21"/>
        <v>0</v>
      </c>
      <c r="BQ21" s="15">
        <f t="shared" si="21"/>
        <v>0</v>
      </c>
      <c r="BR21" s="15">
        <f t="shared" si="21"/>
        <v>0</v>
      </c>
      <c r="BS21" s="15">
        <f t="shared" si="21"/>
        <v>0</v>
      </c>
      <c r="BT21" s="15" t="e">
        <f t="shared" si="22"/>
        <v>#REF!</v>
      </c>
      <c r="BU21" s="15">
        <f t="shared" si="23"/>
        <v>0</v>
      </c>
      <c r="BV21" s="15">
        <f t="shared" si="24"/>
        <v>0</v>
      </c>
      <c r="BW21" s="15"/>
      <c r="BX21" s="4" t="s">
        <v>102</v>
      </c>
      <c r="BZ21" s="4" t="s">
        <v>103</v>
      </c>
      <c r="CB21" s="21"/>
    </row>
    <row r="22" spans="1:80" ht="18.75" customHeight="1" x14ac:dyDescent="0.25">
      <c r="A22" s="8">
        <v>20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1"/>
      <c r="P22" s="8"/>
      <c r="Q22" s="11">
        <f t="shared" si="0"/>
        <v>1</v>
      </c>
      <c r="R22" s="8"/>
      <c r="S22" s="8"/>
      <c r="T22" s="8"/>
      <c r="U22" s="12"/>
      <c r="V22" s="8"/>
      <c r="W22" s="8"/>
      <c r="X22" s="12"/>
      <c r="AI22" s="1"/>
      <c r="AJ22" s="13" t="e">
        <f>#REF!/12+#REF!/2000</f>
        <v>#REF!</v>
      </c>
      <c r="AK22" s="13">
        <f t="shared" si="1"/>
        <v>0</v>
      </c>
      <c r="AL22" s="13">
        <f t="shared" si="2"/>
        <v>0</v>
      </c>
      <c r="AM22" s="1"/>
      <c r="AN22" s="14">
        <f t="shared" si="3"/>
        <v>0</v>
      </c>
      <c r="AO22" s="14">
        <f t="shared" si="4"/>
        <v>0</v>
      </c>
      <c r="AP22" s="14">
        <f t="shared" si="5"/>
        <v>0</v>
      </c>
      <c r="AQ22" s="15"/>
      <c r="AR22" s="14" t="e">
        <f t="shared" si="17"/>
        <v>#REF!</v>
      </c>
      <c r="AS22" s="14">
        <f t="shared" si="6"/>
        <v>0</v>
      </c>
      <c r="AT22" s="14">
        <f t="shared" si="6"/>
        <v>0</v>
      </c>
      <c r="AU22" s="15"/>
      <c r="AV22" s="15">
        <f t="shared" si="7"/>
        <v>0</v>
      </c>
      <c r="AW22" s="15">
        <f t="shared" si="8"/>
        <v>0</v>
      </c>
      <c r="AX22" s="15">
        <f t="shared" si="9"/>
        <v>0</v>
      </c>
      <c r="AY22" s="15"/>
      <c r="AZ22" s="15" t="e">
        <f t="shared" si="18"/>
        <v>#REF!</v>
      </c>
      <c r="BA22" s="15">
        <f t="shared" si="10"/>
        <v>0</v>
      </c>
      <c r="BB22" s="15">
        <f t="shared" si="10"/>
        <v>0</v>
      </c>
      <c r="BC22" s="15"/>
      <c r="BD22" s="15">
        <f t="shared" si="11"/>
        <v>0</v>
      </c>
      <c r="BE22" s="15">
        <f t="shared" si="12"/>
        <v>0</v>
      </c>
      <c r="BF22" s="15">
        <f t="shared" si="13"/>
        <v>0</v>
      </c>
      <c r="BG22" s="15">
        <f t="shared" si="14"/>
        <v>0</v>
      </c>
      <c r="BH22" s="15" t="e">
        <f t="shared" si="19"/>
        <v>#REF!</v>
      </c>
      <c r="BI22" s="15" t="e">
        <f t="shared" si="19"/>
        <v>#REF!</v>
      </c>
      <c r="BJ22" s="15" t="e">
        <f t="shared" si="19"/>
        <v>#REF!</v>
      </c>
      <c r="BK22" s="15" t="e">
        <f t="shared" si="19"/>
        <v>#REF!</v>
      </c>
      <c r="BL22" s="15">
        <f t="shared" si="20"/>
        <v>0</v>
      </c>
      <c r="BM22" s="15">
        <f t="shared" si="20"/>
        <v>0</v>
      </c>
      <c r="BN22" s="15">
        <f t="shared" si="20"/>
        <v>0</v>
      </c>
      <c r="BO22" s="15">
        <f t="shared" si="20"/>
        <v>0</v>
      </c>
      <c r="BP22" s="15">
        <f t="shared" si="21"/>
        <v>0</v>
      </c>
      <c r="BQ22" s="15">
        <f t="shared" si="21"/>
        <v>0</v>
      </c>
      <c r="BR22" s="15">
        <f t="shared" si="21"/>
        <v>0</v>
      </c>
      <c r="BS22" s="15">
        <f t="shared" si="21"/>
        <v>0</v>
      </c>
      <c r="BT22" s="15" t="e">
        <f t="shared" si="22"/>
        <v>#REF!</v>
      </c>
      <c r="BU22" s="15">
        <f t="shared" si="23"/>
        <v>0</v>
      </c>
      <c r="BV22" s="15">
        <f t="shared" si="24"/>
        <v>0</v>
      </c>
      <c r="BW22" s="15"/>
      <c r="CB22" s="21"/>
    </row>
    <row r="23" spans="1:80" ht="18.75" customHeight="1" x14ac:dyDescent="0.25">
      <c r="A23" s="8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1"/>
      <c r="P23" s="8"/>
      <c r="Q23" s="11">
        <f t="shared" si="0"/>
        <v>1</v>
      </c>
      <c r="R23" s="8"/>
      <c r="S23" s="8"/>
      <c r="T23" s="8"/>
      <c r="U23" s="12"/>
      <c r="V23" s="8"/>
      <c r="W23" s="8"/>
      <c r="X23" s="12"/>
      <c r="AJ23" s="13" t="e">
        <f>#REF!/12+#REF!/2000</f>
        <v>#REF!</v>
      </c>
      <c r="AK23" s="13">
        <f t="shared" si="1"/>
        <v>0</v>
      </c>
      <c r="AL23" s="13">
        <f t="shared" si="2"/>
        <v>0</v>
      </c>
      <c r="AN23" s="14">
        <f t="shared" si="3"/>
        <v>0</v>
      </c>
      <c r="AO23" s="14">
        <f t="shared" si="4"/>
        <v>0</v>
      </c>
      <c r="AP23" s="14">
        <f t="shared" si="5"/>
        <v>0</v>
      </c>
      <c r="AQ23" s="15"/>
      <c r="AR23" s="14" t="e">
        <f t="shared" si="17"/>
        <v>#REF!</v>
      </c>
      <c r="AS23" s="14">
        <f t="shared" si="6"/>
        <v>0</v>
      </c>
      <c r="AT23" s="14">
        <f t="shared" si="6"/>
        <v>0</v>
      </c>
      <c r="AU23" s="15"/>
      <c r="AV23" s="15">
        <f t="shared" si="7"/>
        <v>0</v>
      </c>
      <c r="AW23" s="15">
        <f t="shared" si="8"/>
        <v>0</v>
      </c>
      <c r="AX23" s="15">
        <f t="shared" si="9"/>
        <v>0</v>
      </c>
      <c r="AY23" s="15"/>
      <c r="AZ23" s="15" t="e">
        <f t="shared" si="18"/>
        <v>#REF!</v>
      </c>
      <c r="BA23" s="15">
        <f t="shared" si="10"/>
        <v>0</v>
      </c>
      <c r="BB23" s="15">
        <f t="shared" si="10"/>
        <v>0</v>
      </c>
      <c r="BC23" s="15"/>
      <c r="BD23" s="15">
        <f t="shared" si="11"/>
        <v>0</v>
      </c>
      <c r="BE23" s="15">
        <f t="shared" si="12"/>
        <v>0</v>
      </c>
      <c r="BF23" s="15">
        <f t="shared" si="13"/>
        <v>0</v>
      </c>
      <c r="BG23" s="15">
        <f t="shared" si="14"/>
        <v>0</v>
      </c>
      <c r="BH23" s="15" t="e">
        <f t="shared" si="19"/>
        <v>#REF!</v>
      </c>
      <c r="BI23" s="15" t="e">
        <f t="shared" si="19"/>
        <v>#REF!</v>
      </c>
      <c r="BJ23" s="15" t="e">
        <f t="shared" si="19"/>
        <v>#REF!</v>
      </c>
      <c r="BK23" s="15" t="e">
        <f t="shared" si="19"/>
        <v>#REF!</v>
      </c>
      <c r="BL23" s="15">
        <f t="shared" si="20"/>
        <v>0</v>
      </c>
      <c r="BM23" s="15">
        <f t="shared" si="20"/>
        <v>0</v>
      </c>
      <c r="BN23" s="15">
        <f t="shared" si="20"/>
        <v>0</v>
      </c>
      <c r="BO23" s="15">
        <f t="shared" si="20"/>
        <v>0</v>
      </c>
      <c r="BP23" s="15">
        <f t="shared" si="21"/>
        <v>0</v>
      </c>
      <c r="BQ23" s="15">
        <f t="shared" si="21"/>
        <v>0</v>
      </c>
      <c r="BR23" s="15">
        <f t="shared" si="21"/>
        <v>0</v>
      </c>
      <c r="BS23" s="15">
        <f t="shared" si="21"/>
        <v>0</v>
      </c>
      <c r="BT23" s="15" t="e">
        <f t="shared" si="22"/>
        <v>#REF!</v>
      </c>
      <c r="BU23" s="15">
        <f t="shared" si="23"/>
        <v>0</v>
      </c>
      <c r="BV23" s="15">
        <f t="shared" si="24"/>
        <v>0</v>
      </c>
      <c r="BW23" s="15"/>
      <c r="BX23" s="22" t="s">
        <v>104</v>
      </c>
      <c r="BZ23" s="4" t="s">
        <v>93</v>
      </c>
      <c r="CB23" s="21"/>
    </row>
    <row r="24" spans="1:80" ht="18.75" customHeight="1" x14ac:dyDescent="0.25">
      <c r="A24" s="8">
        <v>22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1"/>
      <c r="P24" s="8"/>
      <c r="Q24" s="11">
        <f t="shared" si="0"/>
        <v>1</v>
      </c>
      <c r="R24" s="8"/>
      <c r="S24" s="8"/>
      <c r="T24" s="8"/>
      <c r="U24" s="12"/>
      <c r="V24" s="8"/>
      <c r="W24" s="8"/>
      <c r="X24" s="12"/>
      <c r="AJ24" s="13" t="e">
        <f>#REF!/12+#REF!/2000</f>
        <v>#REF!</v>
      </c>
      <c r="AK24" s="13">
        <f t="shared" si="1"/>
        <v>0</v>
      </c>
      <c r="AL24" s="13">
        <f t="shared" si="2"/>
        <v>0</v>
      </c>
      <c r="AN24" s="14">
        <f t="shared" si="3"/>
        <v>0</v>
      </c>
      <c r="AO24" s="14">
        <f t="shared" si="4"/>
        <v>0</v>
      </c>
      <c r="AP24" s="14">
        <f t="shared" si="5"/>
        <v>0</v>
      </c>
      <c r="AQ24" s="15"/>
      <c r="AR24" s="14" t="e">
        <f t="shared" si="17"/>
        <v>#REF!</v>
      </c>
      <c r="AS24" s="14">
        <f t="shared" si="6"/>
        <v>0</v>
      </c>
      <c r="AT24" s="14">
        <f t="shared" si="6"/>
        <v>0</v>
      </c>
      <c r="AU24" s="15"/>
      <c r="AV24" s="15">
        <f t="shared" si="7"/>
        <v>0</v>
      </c>
      <c r="AW24" s="15">
        <f t="shared" si="8"/>
        <v>0</v>
      </c>
      <c r="AX24" s="15">
        <f t="shared" si="9"/>
        <v>0</v>
      </c>
      <c r="AY24" s="15"/>
      <c r="AZ24" s="15" t="e">
        <f t="shared" si="18"/>
        <v>#REF!</v>
      </c>
      <c r="BA24" s="15">
        <f t="shared" si="10"/>
        <v>0</v>
      </c>
      <c r="BB24" s="15">
        <f t="shared" si="10"/>
        <v>0</v>
      </c>
      <c r="BC24" s="15"/>
      <c r="BD24" s="15">
        <f t="shared" si="11"/>
        <v>0</v>
      </c>
      <c r="BE24" s="15">
        <f t="shared" si="12"/>
        <v>0</v>
      </c>
      <c r="BF24" s="15">
        <f t="shared" si="13"/>
        <v>0</v>
      </c>
      <c r="BG24" s="15">
        <f t="shared" si="14"/>
        <v>0</v>
      </c>
      <c r="BH24" s="15" t="e">
        <f t="shared" si="19"/>
        <v>#REF!</v>
      </c>
      <c r="BI24" s="15" t="e">
        <f t="shared" si="19"/>
        <v>#REF!</v>
      </c>
      <c r="BJ24" s="15" t="e">
        <f t="shared" si="19"/>
        <v>#REF!</v>
      </c>
      <c r="BK24" s="15" t="e">
        <f t="shared" si="19"/>
        <v>#REF!</v>
      </c>
      <c r="BL24" s="15">
        <f t="shared" si="20"/>
        <v>0</v>
      </c>
      <c r="BM24" s="15">
        <f t="shared" si="20"/>
        <v>0</v>
      </c>
      <c r="BN24" s="15">
        <f t="shared" si="20"/>
        <v>0</v>
      </c>
      <c r="BO24" s="15">
        <f t="shared" si="20"/>
        <v>0</v>
      </c>
      <c r="BP24" s="15">
        <f t="shared" si="21"/>
        <v>0</v>
      </c>
      <c r="BQ24" s="15">
        <f t="shared" si="21"/>
        <v>0</v>
      </c>
      <c r="BR24" s="15">
        <f t="shared" si="21"/>
        <v>0</v>
      </c>
      <c r="BS24" s="15">
        <f t="shared" si="21"/>
        <v>0</v>
      </c>
      <c r="BT24" s="15" t="e">
        <f t="shared" si="22"/>
        <v>#REF!</v>
      </c>
      <c r="BU24" s="15">
        <f t="shared" si="23"/>
        <v>0</v>
      </c>
      <c r="BV24" s="15">
        <f t="shared" si="24"/>
        <v>0</v>
      </c>
      <c r="BW24" s="15"/>
      <c r="BX24" s="22" t="s">
        <v>105</v>
      </c>
      <c r="BZ24" s="4" t="s">
        <v>95</v>
      </c>
      <c r="CB24" s="21"/>
    </row>
    <row r="25" spans="1:80" ht="18.75" customHeight="1" x14ac:dyDescent="0.25">
      <c r="A25" s="8">
        <v>23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8"/>
      <c r="Q25" s="11">
        <f t="shared" si="0"/>
        <v>1</v>
      </c>
      <c r="R25" s="8"/>
      <c r="S25" s="8"/>
      <c r="T25" s="8"/>
      <c r="U25" s="12"/>
      <c r="V25" s="8"/>
      <c r="W25" s="8"/>
      <c r="X25" s="12"/>
      <c r="AJ25" s="13" t="e">
        <f>#REF!/12+#REF!/2000</f>
        <v>#REF!</v>
      </c>
      <c r="AK25" s="13">
        <f t="shared" si="1"/>
        <v>0</v>
      </c>
      <c r="AL25" s="13">
        <f t="shared" si="2"/>
        <v>0</v>
      </c>
      <c r="AN25" s="14">
        <f t="shared" si="3"/>
        <v>0</v>
      </c>
      <c r="AO25" s="14">
        <f t="shared" si="4"/>
        <v>0</v>
      </c>
      <c r="AP25" s="14">
        <f t="shared" si="5"/>
        <v>0</v>
      </c>
      <c r="AQ25" s="15"/>
      <c r="AR25" s="14" t="e">
        <f t="shared" si="17"/>
        <v>#REF!</v>
      </c>
      <c r="AS25" s="14">
        <f t="shared" si="6"/>
        <v>0</v>
      </c>
      <c r="AT25" s="14">
        <f t="shared" si="6"/>
        <v>0</v>
      </c>
      <c r="AU25" s="15"/>
      <c r="AV25" s="15">
        <f t="shared" si="7"/>
        <v>0</v>
      </c>
      <c r="AW25" s="15">
        <f t="shared" si="8"/>
        <v>0</v>
      </c>
      <c r="AX25" s="15">
        <f t="shared" si="9"/>
        <v>0</v>
      </c>
      <c r="AY25" s="15"/>
      <c r="AZ25" s="15" t="e">
        <f t="shared" si="18"/>
        <v>#REF!</v>
      </c>
      <c r="BA25" s="15">
        <f t="shared" si="10"/>
        <v>0</v>
      </c>
      <c r="BB25" s="15">
        <f t="shared" si="10"/>
        <v>0</v>
      </c>
      <c r="BC25" s="15"/>
      <c r="BD25" s="15">
        <f t="shared" si="11"/>
        <v>0</v>
      </c>
      <c r="BE25" s="15">
        <f t="shared" si="12"/>
        <v>0</v>
      </c>
      <c r="BF25" s="15">
        <f t="shared" si="13"/>
        <v>0</v>
      </c>
      <c r="BG25" s="15">
        <f t="shared" si="14"/>
        <v>0</v>
      </c>
      <c r="BH25" s="15" t="e">
        <f t="shared" si="19"/>
        <v>#REF!</v>
      </c>
      <c r="BI25" s="15" t="e">
        <f t="shared" si="19"/>
        <v>#REF!</v>
      </c>
      <c r="BJ25" s="15" t="e">
        <f t="shared" si="19"/>
        <v>#REF!</v>
      </c>
      <c r="BK25" s="15" t="e">
        <f t="shared" si="19"/>
        <v>#REF!</v>
      </c>
      <c r="BL25" s="15">
        <f t="shared" si="20"/>
        <v>0</v>
      </c>
      <c r="BM25" s="15">
        <f t="shared" si="20"/>
        <v>0</v>
      </c>
      <c r="BN25" s="15">
        <f t="shared" si="20"/>
        <v>0</v>
      </c>
      <c r="BO25" s="15">
        <f t="shared" si="20"/>
        <v>0</v>
      </c>
      <c r="BP25" s="15">
        <f t="shared" si="21"/>
        <v>0</v>
      </c>
      <c r="BQ25" s="15">
        <f t="shared" si="21"/>
        <v>0</v>
      </c>
      <c r="BR25" s="15">
        <f t="shared" si="21"/>
        <v>0</v>
      </c>
      <c r="BS25" s="15">
        <f t="shared" si="21"/>
        <v>0</v>
      </c>
      <c r="BT25" s="15" t="e">
        <f t="shared" si="22"/>
        <v>#REF!</v>
      </c>
      <c r="BU25" s="15">
        <f t="shared" si="23"/>
        <v>0</v>
      </c>
      <c r="BV25" s="15">
        <f t="shared" si="24"/>
        <v>0</v>
      </c>
      <c r="BW25" s="15"/>
      <c r="BX25" s="22" t="s">
        <v>106</v>
      </c>
    </row>
    <row r="26" spans="1:80" ht="18.75" customHeight="1" x14ac:dyDescent="0.25">
      <c r="A26" s="8">
        <v>24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1"/>
      <c r="P26" s="8"/>
      <c r="Q26" s="11">
        <f t="shared" si="0"/>
        <v>1</v>
      </c>
      <c r="R26" s="8"/>
      <c r="S26" s="8"/>
      <c r="T26" s="8"/>
      <c r="U26" s="12"/>
      <c r="V26" s="8"/>
      <c r="W26" s="8"/>
      <c r="X26" s="12"/>
      <c r="AJ26" s="13" t="e">
        <f>#REF!/12+#REF!/2000</f>
        <v>#REF!</v>
      </c>
      <c r="AK26" s="13">
        <f t="shared" si="1"/>
        <v>0</v>
      </c>
      <c r="AL26" s="13">
        <f t="shared" si="2"/>
        <v>0</v>
      </c>
      <c r="AN26" s="14">
        <f t="shared" si="3"/>
        <v>0</v>
      </c>
      <c r="AO26" s="14">
        <f t="shared" si="4"/>
        <v>0</v>
      </c>
      <c r="AP26" s="14">
        <f t="shared" si="5"/>
        <v>0</v>
      </c>
      <c r="AQ26" s="15"/>
      <c r="AR26" s="14" t="e">
        <f t="shared" si="17"/>
        <v>#REF!</v>
      </c>
      <c r="AS26" s="14">
        <f t="shared" si="6"/>
        <v>0</v>
      </c>
      <c r="AT26" s="14">
        <f t="shared" si="6"/>
        <v>0</v>
      </c>
      <c r="AU26" s="15"/>
      <c r="AV26" s="15">
        <f t="shared" si="7"/>
        <v>0</v>
      </c>
      <c r="AW26" s="15">
        <f t="shared" si="8"/>
        <v>0</v>
      </c>
      <c r="AX26" s="15">
        <f t="shared" si="9"/>
        <v>0</v>
      </c>
      <c r="AY26" s="15"/>
      <c r="AZ26" s="15" t="e">
        <f t="shared" si="18"/>
        <v>#REF!</v>
      </c>
      <c r="BA26" s="15">
        <f t="shared" si="10"/>
        <v>0</v>
      </c>
      <c r="BB26" s="15">
        <f t="shared" si="10"/>
        <v>0</v>
      </c>
      <c r="BC26" s="15"/>
      <c r="BD26" s="15">
        <f t="shared" si="11"/>
        <v>0</v>
      </c>
      <c r="BE26" s="15">
        <f t="shared" si="12"/>
        <v>0</v>
      </c>
      <c r="BF26" s="15">
        <f t="shared" si="13"/>
        <v>0</v>
      </c>
      <c r="BG26" s="15">
        <f t="shared" si="14"/>
        <v>0</v>
      </c>
      <c r="BH26" s="15" t="e">
        <f t="shared" si="19"/>
        <v>#REF!</v>
      </c>
      <c r="BI26" s="15" t="e">
        <f t="shared" si="19"/>
        <v>#REF!</v>
      </c>
      <c r="BJ26" s="15" t="e">
        <f t="shared" si="19"/>
        <v>#REF!</v>
      </c>
      <c r="BK26" s="15" t="e">
        <f t="shared" si="19"/>
        <v>#REF!</v>
      </c>
      <c r="BL26" s="15">
        <f t="shared" si="20"/>
        <v>0</v>
      </c>
      <c r="BM26" s="15">
        <f t="shared" si="20"/>
        <v>0</v>
      </c>
      <c r="BN26" s="15">
        <f t="shared" si="20"/>
        <v>0</v>
      </c>
      <c r="BO26" s="15">
        <f t="shared" si="20"/>
        <v>0</v>
      </c>
      <c r="BP26" s="15">
        <f t="shared" si="21"/>
        <v>0</v>
      </c>
      <c r="BQ26" s="15">
        <f t="shared" si="21"/>
        <v>0</v>
      </c>
      <c r="BR26" s="15">
        <f t="shared" si="21"/>
        <v>0</v>
      </c>
      <c r="BS26" s="15">
        <f t="shared" si="21"/>
        <v>0</v>
      </c>
      <c r="BT26" s="15" t="e">
        <f t="shared" si="22"/>
        <v>#REF!</v>
      </c>
      <c r="BU26" s="15">
        <f t="shared" si="23"/>
        <v>0</v>
      </c>
      <c r="BV26" s="15">
        <f t="shared" si="24"/>
        <v>0</v>
      </c>
      <c r="BW26" s="15"/>
      <c r="BX26" s="22" t="s">
        <v>107</v>
      </c>
    </row>
    <row r="27" spans="1:80" ht="18.75" customHeight="1" x14ac:dyDescent="0.25">
      <c r="A27" s="8">
        <v>25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1"/>
      <c r="P27" s="8"/>
      <c r="Q27" s="11">
        <f t="shared" si="0"/>
        <v>1</v>
      </c>
      <c r="R27" s="8"/>
      <c r="S27" s="8"/>
      <c r="T27" s="8"/>
      <c r="U27" s="12"/>
      <c r="V27" s="8"/>
      <c r="W27" s="8"/>
      <c r="X27" s="12"/>
      <c r="AJ27" s="13" t="e">
        <f>#REF!/12+#REF!/2000</f>
        <v>#REF!</v>
      </c>
      <c r="AK27" s="13">
        <f t="shared" si="1"/>
        <v>0</v>
      </c>
      <c r="AL27" s="13">
        <f t="shared" si="2"/>
        <v>0</v>
      </c>
      <c r="AN27" s="14">
        <f t="shared" si="3"/>
        <v>0</v>
      </c>
      <c r="AO27" s="14">
        <f t="shared" si="4"/>
        <v>0</v>
      </c>
      <c r="AP27" s="14">
        <f t="shared" si="5"/>
        <v>0</v>
      </c>
      <c r="AQ27" s="15"/>
      <c r="AR27" s="14" t="e">
        <f t="shared" si="17"/>
        <v>#REF!</v>
      </c>
      <c r="AS27" s="14">
        <f t="shared" si="6"/>
        <v>0</v>
      </c>
      <c r="AT27" s="14">
        <f t="shared" si="6"/>
        <v>0</v>
      </c>
      <c r="AU27" s="15"/>
      <c r="AV27" s="15">
        <f t="shared" si="7"/>
        <v>0</v>
      </c>
      <c r="AW27" s="15">
        <f t="shared" si="8"/>
        <v>0</v>
      </c>
      <c r="AX27" s="15">
        <f t="shared" si="9"/>
        <v>0</v>
      </c>
      <c r="AY27" s="15"/>
      <c r="AZ27" s="15" t="e">
        <f t="shared" si="18"/>
        <v>#REF!</v>
      </c>
      <c r="BA27" s="15">
        <f t="shared" si="10"/>
        <v>0</v>
      </c>
      <c r="BB27" s="15">
        <f t="shared" si="10"/>
        <v>0</v>
      </c>
      <c r="BC27" s="15"/>
      <c r="BD27" s="15">
        <f t="shared" si="11"/>
        <v>0</v>
      </c>
      <c r="BE27" s="15">
        <f t="shared" si="12"/>
        <v>0</v>
      </c>
      <c r="BF27" s="15">
        <f t="shared" si="13"/>
        <v>0</v>
      </c>
      <c r="BG27" s="15">
        <f t="shared" si="14"/>
        <v>0</v>
      </c>
      <c r="BH27" s="15" t="e">
        <f t="shared" si="19"/>
        <v>#REF!</v>
      </c>
      <c r="BI27" s="15" t="e">
        <f t="shared" si="19"/>
        <v>#REF!</v>
      </c>
      <c r="BJ27" s="15" t="e">
        <f t="shared" si="19"/>
        <v>#REF!</v>
      </c>
      <c r="BK27" s="15" t="e">
        <f t="shared" si="19"/>
        <v>#REF!</v>
      </c>
      <c r="BL27" s="15">
        <f t="shared" si="20"/>
        <v>0</v>
      </c>
      <c r="BM27" s="15">
        <f t="shared" si="20"/>
        <v>0</v>
      </c>
      <c r="BN27" s="15">
        <f t="shared" si="20"/>
        <v>0</v>
      </c>
      <c r="BO27" s="15">
        <f t="shared" si="20"/>
        <v>0</v>
      </c>
      <c r="BP27" s="15">
        <f t="shared" si="21"/>
        <v>0</v>
      </c>
      <c r="BQ27" s="15">
        <f t="shared" si="21"/>
        <v>0</v>
      </c>
      <c r="BR27" s="15">
        <f t="shared" si="21"/>
        <v>0</v>
      </c>
      <c r="BS27" s="15">
        <f t="shared" si="21"/>
        <v>0</v>
      </c>
      <c r="BT27" s="15" t="e">
        <f t="shared" si="22"/>
        <v>#REF!</v>
      </c>
      <c r="BU27" s="15">
        <f t="shared" si="23"/>
        <v>0</v>
      </c>
      <c r="BV27" s="15">
        <f t="shared" si="24"/>
        <v>0</v>
      </c>
      <c r="BW27" s="15"/>
      <c r="BX27" s="22" t="s">
        <v>108</v>
      </c>
    </row>
    <row r="28" spans="1:80" ht="18.75" customHeight="1" x14ac:dyDescent="0.25">
      <c r="A28" s="8">
        <v>26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/>
      <c r="P28" s="8"/>
      <c r="Q28" s="11">
        <f t="shared" si="0"/>
        <v>1</v>
      </c>
      <c r="R28" s="8"/>
      <c r="S28" s="8"/>
      <c r="T28" s="8"/>
      <c r="U28" s="12"/>
      <c r="V28" s="8"/>
      <c r="W28" s="8"/>
      <c r="X28" s="12"/>
      <c r="AJ28" s="13" t="e">
        <f>#REF!/12+#REF!/2000</f>
        <v>#REF!</v>
      </c>
      <c r="AK28" s="13">
        <f t="shared" si="1"/>
        <v>0</v>
      </c>
      <c r="AL28" s="13">
        <f t="shared" si="2"/>
        <v>0</v>
      </c>
      <c r="AN28" s="14">
        <f t="shared" si="3"/>
        <v>0</v>
      </c>
      <c r="AO28" s="14">
        <f t="shared" si="4"/>
        <v>0</v>
      </c>
      <c r="AP28" s="14">
        <f t="shared" si="5"/>
        <v>0</v>
      </c>
      <c r="AQ28" s="15"/>
      <c r="AR28" s="14" t="e">
        <f t="shared" si="17"/>
        <v>#REF!</v>
      </c>
      <c r="AS28" s="14">
        <f t="shared" si="6"/>
        <v>0</v>
      </c>
      <c r="AT28" s="14">
        <f t="shared" si="6"/>
        <v>0</v>
      </c>
      <c r="AU28" s="15"/>
      <c r="AV28" s="15">
        <f t="shared" si="7"/>
        <v>0</v>
      </c>
      <c r="AW28" s="15">
        <f t="shared" si="8"/>
        <v>0</v>
      </c>
      <c r="AX28" s="15">
        <f t="shared" si="9"/>
        <v>0</v>
      </c>
      <c r="AY28" s="15"/>
      <c r="AZ28" s="15" t="e">
        <f t="shared" si="18"/>
        <v>#REF!</v>
      </c>
      <c r="BA28" s="15">
        <f t="shared" si="10"/>
        <v>0</v>
      </c>
      <c r="BB28" s="15">
        <f t="shared" si="10"/>
        <v>0</v>
      </c>
      <c r="BC28" s="15"/>
      <c r="BD28" s="15">
        <f t="shared" si="11"/>
        <v>0</v>
      </c>
      <c r="BE28" s="15">
        <f t="shared" si="12"/>
        <v>0</v>
      </c>
      <c r="BF28" s="15">
        <f t="shared" si="13"/>
        <v>0</v>
      </c>
      <c r="BG28" s="15">
        <f t="shared" si="14"/>
        <v>0</v>
      </c>
      <c r="BH28" s="15" t="e">
        <f t="shared" si="19"/>
        <v>#REF!</v>
      </c>
      <c r="BI28" s="15" t="e">
        <f t="shared" si="19"/>
        <v>#REF!</v>
      </c>
      <c r="BJ28" s="15" t="e">
        <f t="shared" si="19"/>
        <v>#REF!</v>
      </c>
      <c r="BK28" s="15" t="e">
        <f t="shared" si="19"/>
        <v>#REF!</v>
      </c>
      <c r="BL28" s="15">
        <f t="shared" si="20"/>
        <v>0</v>
      </c>
      <c r="BM28" s="15">
        <f t="shared" si="20"/>
        <v>0</v>
      </c>
      <c r="BN28" s="15">
        <f t="shared" si="20"/>
        <v>0</v>
      </c>
      <c r="BO28" s="15">
        <f t="shared" si="20"/>
        <v>0</v>
      </c>
      <c r="BP28" s="15">
        <f t="shared" si="21"/>
        <v>0</v>
      </c>
      <c r="BQ28" s="15">
        <f t="shared" si="21"/>
        <v>0</v>
      </c>
      <c r="BR28" s="15">
        <f t="shared" si="21"/>
        <v>0</v>
      </c>
      <c r="BS28" s="15">
        <f t="shared" si="21"/>
        <v>0</v>
      </c>
      <c r="BT28" s="15" t="e">
        <f t="shared" si="22"/>
        <v>#REF!</v>
      </c>
      <c r="BU28" s="15">
        <f t="shared" si="23"/>
        <v>0</v>
      </c>
      <c r="BV28" s="15">
        <f t="shared" si="24"/>
        <v>0</v>
      </c>
      <c r="BW28" s="15"/>
      <c r="BX28" s="22" t="s">
        <v>109</v>
      </c>
    </row>
    <row r="29" spans="1:80" ht="18.75" customHeight="1" x14ac:dyDescent="0.25">
      <c r="A29" s="8">
        <v>27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/>
      <c r="P29" s="8"/>
      <c r="Q29" s="11">
        <f t="shared" si="0"/>
        <v>1</v>
      </c>
      <c r="R29" s="8"/>
      <c r="S29" s="8"/>
      <c r="T29" s="8"/>
      <c r="U29" s="12"/>
      <c r="V29" s="8"/>
      <c r="W29" s="8"/>
      <c r="X29" s="12"/>
      <c r="AJ29" s="13" t="e">
        <f>#REF!/12+#REF!/2000</f>
        <v>#REF!</v>
      </c>
      <c r="AK29" s="13">
        <f t="shared" si="1"/>
        <v>0</v>
      </c>
      <c r="AL29" s="13">
        <f t="shared" si="2"/>
        <v>0</v>
      </c>
      <c r="AN29" s="14">
        <f t="shared" si="3"/>
        <v>0</v>
      </c>
      <c r="AO29" s="14">
        <f t="shared" si="4"/>
        <v>0</v>
      </c>
      <c r="AP29" s="14">
        <f t="shared" si="5"/>
        <v>0</v>
      </c>
      <c r="AQ29" s="15"/>
      <c r="AR29" s="14" t="e">
        <f t="shared" si="17"/>
        <v>#REF!</v>
      </c>
      <c r="AS29" s="14">
        <f t="shared" si="6"/>
        <v>0</v>
      </c>
      <c r="AT29" s="14">
        <f t="shared" si="6"/>
        <v>0</v>
      </c>
      <c r="AU29" s="15"/>
      <c r="AV29" s="15">
        <f t="shared" si="7"/>
        <v>0</v>
      </c>
      <c r="AW29" s="15">
        <f t="shared" si="8"/>
        <v>0</v>
      </c>
      <c r="AX29" s="15">
        <f t="shared" si="9"/>
        <v>0</v>
      </c>
      <c r="AY29" s="15"/>
      <c r="AZ29" s="15" t="e">
        <f t="shared" si="18"/>
        <v>#REF!</v>
      </c>
      <c r="BA29" s="15">
        <f t="shared" si="10"/>
        <v>0</v>
      </c>
      <c r="BB29" s="15">
        <f t="shared" si="10"/>
        <v>0</v>
      </c>
      <c r="BC29" s="15"/>
      <c r="BD29" s="15">
        <f t="shared" si="11"/>
        <v>0</v>
      </c>
      <c r="BE29" s="15">
        <f t="shared" si="12"/>
        <v>0</v>
      </c>
      <c r="BF29" s="15">
        <f t="shared" si="13"/>
        <v>0</v>
      </c>
      <c r="BG29" s="15">
        <f t="shared" si="14"/>
        <v>0</v>
      </c>
      <c r="BH29" s="15" t="e">
        <f t="shared" si="19"/>
        <v>#REF!</v>
      </c>
      <c r="BI29" s="15" t="e">
        <f t="shared" si="19"/>
        <v>#REF!</v>
      </c>
      <c r="BJ29" s="15" t="e">
        <f t="shared" si="19"/>
        <v>#REF!</v>
      </c>
      <c r="BK29" s="15" t="e">
        <f t="shared" si="19"/>
        <v>#REF!</v>
      </c>
      <c r="BL29" s="15">
        <f t="shared" si="20"/>
        <v>0</v>
      </c>
      <c r="BM29" s="15">
        <f t="shared" si="20"/>
        <v>0</v>
      </c>
      <c r="BN29" s="15">
        <f t="shared" si="20"/>
        <v>0</v>
      </c>
      <c r="BO29" s="15">
        <f t="shared" si="20"/>
        <v>0</v>
      </c>
      <c r="BP29" s="15">
        <f t="shared" si="21"/>
        <v>0</v>
      </c>
      <c r="BQ29" s="15">
        <f t="shared" si="21"/>
        <v>0</v>
      </c>
      <c r="BR29" s="15">
        <f t="shared" si="21"/>
        <v>0</v>
      </c>
      <c r="BS29" s="15">
        <f t="shared" si="21"/>
        <v>0</v>
      </c>
      <c r="BT29" s="15" t="e">
        <f t="shared" si="22"/>
        <v>#REF!</v>
      </c>
      <c r="BU29" s="15">
        <f t="shared" si="23"/>
        <v>0</v>
      </c>
      <c r="BV29" s="15">
        <f t="shared" si="24"/>
        <v>0</v>
      </c>
      <c r="BW29" s="15"/>
      <c r="BX29" s="22" t="s">
        <v>110</v>
      </c>
    </row>
    <row r="30" spans="1:80" ht="18.75" customHeight="1" x14ac:dyDescent="0.25">
      <c r="A30" s="8">
        <v>28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1"/>
      <c r="P30" s="8"/>
      <c r="Q30" s="11">
        <f t="shared" si="0"/>
        <v>1</v>
      </c>
      <c r="R30" s="8"/>
      <c r="S30" s="8"/>
      <c r="T30" s="8"/>
      <c r="U30" s="12"/>
      <c r="V30" s="8"/>
      <c r="W30" s="8"/>
      <c r="X30" s="12"/>
      <c r="AJ30" s="13" t="e">
        <f>#REF!/12+#REF!/2000</f>
        <v>#REF!</v>
      </c>
      <c r="AK30" s="13">
        <f t="shared" si="1"/>
        <v>0</v>
      </c>
      <c r="AL30" s="13">
        <f t="shared" si="2"/>
        <v>0</v>
      </c>
      <c r="AN30" s="14">
        <f t="shared" si="3"/>
        <v>0</v>
      </c>
      <c r="AO30" s="14">
        <f t="shared" si="4"/>
        <v>0</v>
      </c>
      <c r="AP30" s="14">
        <f t="shared" si="5"/>
        <v>0</v>
      </c>
      <c r="AQ30" s="15"/>
      <c r="AR30" s="14" t="e">
        <f t="shared" si="17"/>
        <v>#REF!</v>
      </c>
      <c r="AS30" s="14">
        <f t="shared" si="6"/>
        <v>0</v>
      </c>
      <c r="AT30" s="14">
        <f t="shared" si="6"/>
        <v>0</v>
      </c>
      <c r="AU30" s="15"/>
      <c r="AV30" s="15">
        <f t="shared" si="7"/>
        <v>0</v>
      </c>
      <c r="AW30" s="15">
        <f t="shared" si="8"/>
        <v>0</v>
      </c>
      <c r="AX30" s="15">
        <f t="shared" si="9"/>
        <v>0</v>
      </c>
      <c r="AY30" s="15"/>
      <c r="AZ30" s="15" t="e">
        <f t="shared" si="18"/>
        <v>#REF!</v>
      </c>
      <c r="BA30" s="15">
        <f t="shared" si="10"/>
        <v>0</v>
      </c>
      <c r="BB30" s="15">
        <f t="shared" si="10"/>
        <v>0</v>
      </c>
      <c r="BC30" s="15"/>
      <c r="BD30" s="15">
        <f t="shared" si="11"/>
        <v>0</v>
      </c>
      <c r="BE30" s="15">
        <f t="shared" si="12"/>
        <v>0</v>
      </c>
      <c r="BF30" s="15">
        <f t="shared" si="13"/>
        <v>0</v>
      </c>
      <c r="BG30" s="15">
        <f t="shared" si="14"/>
        <v>0</v>
      </c>
      <c r="BH30" s="15" t="e">
        <f t="shared" si="19"/>
        <v>#REF!</v>
      </c>
      <c r="BI30" s="15" t="e">
        <f t="shared" si="19"/>
        <v>#REF!</v>
      </c>
      <c r="BJ30" s="15" t="e">
        <f t="shared" si="19"/>
        <v>#REF!</v>
      </c>
      <c r="BK30" s="15" t="e">
        <f t="shared" si="19"/>
        <v>#REF!</v>
      </c>
      <c r="BL30" s="15">
        <f t="shared" si="20"/>
        <v>0</v>
      </c>
      <c r="BM30" s="15">
        <f t="shared" si="20"/>
        <v>0</v>
      </c>
      <c r="BN30" s="15">
        <f t="shared" si="20"/>
        <v>0</v>
      </c>
      <c r="BO30" s="15">
        <f t="shared" si="20"/>
        <v>0</v>
      </c>
      <c r="BP30" s="15">
        <f t="shared" si="21"/>
        <v>0</v>
      </c>
      <c r="BQ30" s="15">
        <f t="shared" si="21"/>
        <v>0</v>
      </c>
      <c r="BR30" s="15">
        <f t="shared" si="21"/>
        <v>0</v>
      </c>
      <c r="BS30" s="15">
        <f t="shared" si="21"/>
        <v>0</v>
      </c>
      <c r="BT30" s="15" t="e">
        <f t="shared" si="22"/>
        <v>#REF!</v>
      </c>
      <c r="BU30" s="15">
        <f t="shared" si="23"/>
        <v>0</v>
      </c>
      <c r="BV30" s="15">
        <f t="shared" si="24"/>
        <v>0</v>
      </c>
      <c r="BW30" s="15"/>
      <c r="BX30" s="22" t="s">
        <v>111</v>
      </c>
    </row>
    <row r="31" spans="1:80" ht="18.75" customHeight="1" x14ac:dyDescent="0.25">
      <c r="A31" s="8">
        <v>29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1"/>
      <c r="P31" s="8"/>
      <c r="Q31" s="11">
        <f t="shared" si="0"/>
        <v>1</v>
      </c>
      <c r="R31" s="8"/>
      <c r="S31" s="8"/>
      <c r="T31" s="8"/>
      <c r="U31" s="12"/>
      <c r="V31" s="8"/>
      <c r="W31" s="8"/>
      <c r="X31" s="12"/>
      <c r="AJ31" s="13" t="e">
        <f>#REF!/12+#REF!/2000</f>
        <v>#REF!</v>
      </c>
      <c r="AK31" s="13">
        <f t="shared" si="1"/>
        <v>0</v>
      </c>
      <c r="AL31" s="13">
        <f t="shared" si="2"/>
        <v>0</v>
      </c>
      <c r="AN31" s="14">
        <f t="shared" si="3"/>
        <v>0</v>
      </c>
      <c r="AO31" s="14">
        <f t="shared" si="4"/>
        <v>0</v>
      </c>
      <c r="AP31" s="14">
        <f t="shared" si="5"/>
        <v>0</v>
      </c>
      <c r="AQ31" s="15"/>
      <c r="AR31" s="14" t="e">
        <f t="shared" si="17"/>
        <v>#REF!</v>
      </c>
      <c r="AS31" s="14">
        <f t="shared" si="6"/>
        <v>0</v>
      </c>
      <c r="AT31" s="14">
        <f t="shared" si="6"/>
        <v>0</v>
      </c>
      <c r="AU31" s="15"/>
      <c r="AV31" s="15">
        <f t="shared" si="7"/>
        <v>0</v>
      </c>
      <c r="AW31" s="15">
        <f t="shared" si="8"/>
        <v>0</v>
      </c>
      <c r="AX31" s="15">
        <f t="shared" si="9"/>
        <v>0</v>
      </c>
      <c r="AY31" s="15"/>
      <c r="AZ31" s="15" t="e">
        <f t="shared" si="18"/>
        <v>#REF!</v>
      </c>
      <c r="BA31" s="15">
        <f t="shared" si="10"/>
        <v>0</v>
      </c>
      <c r="BB31" s="15">
        <f t="shared" si="10"/>
        <v>0</v>
      </c>
      <c r="BC31" s="15"/>
      <c r="BD31" s="15">
        <f t="shared" si="11"/>
        <v>0</v>
      </c>
      <c r="BE31" s="15">
        <f t="shared" si="12"/>
        <v>0</v>
      </c>
      <c r="BF31" s="15">
        <f t="shared" si="13"/>
        <v>0</v>
      </c>
      <c r="BG31" s="15">
        <f t="shared" si="14"/>
        <v>0</v>
      </c>
      <c r="BH31" s="15" t="e">
        <f t="shared" si="19"/>
        <v>#REF!</v>
      </c>
      <c r="BI31" s="15" t="e">
        <f t="shared" si="19"/>
        <v>#REF!</v>
      </c>
      <c r="BJ31" s="15" t="e">
        <f t="shared" si="19"/>
        <v>#REF!</v>
      </c>
      <c r="BK31" s="15" t="e">
        <f t="shared" si="19"/>
        <v>#REF!</v>
      </c>
      <c r="BL31" s="15">
        <f t="shared" si="20"/>
        <v>0</v>
      </c>
      <c r="BM31" s="15">
        <f t="shared" si="20"/>
        <v>0</v>
      </c>
      <c r="BN31" s="15">
        <f t="shared" si="20"/>
        <v>0</v>
      </c>
      <c r="BO31" s="15">
        <f t="shared" si="20"/>
        <v>0</v>
      </c>
      <c r="BP31" s="15">
        <f t="shared" si="21"/>
        <v>0</v>
      </c>
      <c r="BQ31" s="15">
        <f t="shared" si="21"/>
        <v>0</v>
      </c>
      <c r="BR31" s="15">
        <f t="shared" si="21"/>
        <v>0</v>
      </c>
      <c r="BS31" s="15">
        <f t="shared" si="21"/>
        <v>0</v>
      </c>
      <c r="BT31" s="15" t="e">
        <f t="shared" si="22"/>
        <v>#REF!</v>
      </c>
      <c r="BU31" s="15">
        <f t="shared" si="23"/>
        <v>0</v>
      </c>
      <c r="BV31" s="15">
        <f t="shared" si="24"/>
        <v>0</v>
      </c>
      <c r="BW31" s="15"/>
      <c r="BX31" s="22" t="s">
        <v>112</v>
      </c>
    </row>
    <row r="32" spans="1:80" ht="18.75" customHeight="1" x14ac:dyDescent="0.25">
      <c r="A32" s="8">
        <v>30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1"/>
      <c r="P32" s="8"/>
      <c r="Q32" s="11">
        <f t="shared" si="0"/>
        <v>1</v>
      </c>
      <c r="R32" s="8"/>
      <c r="S32" s="8"/>
      <c r="T32" s="8"/>
      <c r="U32" s="12"/>
      <c r="V32" s="8"/>
      <c r="W32" s="8"/>
      <c r="X32" s="12"/>
      <c r="AJ32" s="13" t="e">
        <f>#REF!/12+#REF!/2000</f>
        <v>#REF!</v>
      </c>
      <c r="AK32" s="13">
        <f t="shared" si="1"/>
        <v>0</v>
      </c>
      <c r="AL32" s="13">
        <f t="shared" si="2"/>
        <v>0</v>
      </c>
      <c r="AN32" s="14">
        <f t="shared" si="3"/>
        <v>0</v>
      </c>
      <c r="AO32" s="14">
        <f t="shared" si="4"/>
        <v>0</v>
      </c>
      <c r="AP32" s="14">
        <f t="shared" si="5"/>
        <v>0</v>
      </c>
      <c r="AQ32" s="15"/>
      <c r="AR32" s="14" t="e">
        <f t="shared" si="17"/>
        <v>#REF!</v>
      </c>
      <c r="AS32" s="14">
        <f t="shared" si="6"/>
        <v>0</v>
      </c>
      <c r="AT32" s="14">
        <f t="shared" si="6"/>
        <v>0</v>
      </c>
      <c r="AU32" s="15"/>
      <c r="AV32" s="15">
        <f t="shared" si="7"/>
        <v>0</v>
      </c>
      <c r="AW32" s="15">
        <f t="shared" si="8"/>
        <v>0</v>
      </c>
      <c r="AX32" s="15">
        <f t="shared" si="9"/>
        <v>0</v>
      </c>
      <c r="AY32" s="15"/>
      <c r="AZ32" s="15" t="e">
        <f t="shared" si="18"/>
        <v>#REF!</v>
      </c>
      <c r="BA32" s="15">
        <f t="shared" si="10"/>
        <v>0</v>
      </c>
      <c r="BB32" s="15">
        <f t="shared" si="10"/>
        <v>0</v>
      </c>
      <c r="BC32" s="15"/>
      <c r="BD32" s="15">
        <f t="shared" si="11"/>
        <v>0</v>
      </c>
      <c r="BE32" s="15">
        <f t="shared" si="12"/>
        <v>0</v>
      </c>
      <c r="BF32" s="15">
        <f t="shared" si="13"/>
        <v>0</v>
      </c>
      <c r="BG32" s="15">
        <f t="shared" si="14"/>
        <v>0</v>
      </c>
      <c r="BH32" s="15" t="e">
        <f t="shared" si="19"/>
        <v>#REF!</v>
      </c>
      <c r="BI32" s="15" t="e">
        <f t="shared" si="19"/>
        <v>#REF!</v>
      </c>
      <c r="BJ32" s="15" t="e">
        <f t="shared" si="19"/>
        <v>#REF!</v>
      </c>
      <c r="BK32" s="15" t="e">
        <f t="shared" si="19"/>
        <v>#REF!</v>
      </c>
      <c r="BL32" s="15">
        <f t="shared" si="20"/>
        <v>0</v>
      </c>
      <c r="BM32" s="15">
        <f t="shared" si="20"/>
        <v>0</v>
      </c>
      <c r="BN32" s="15">
        <f t="shared" si="20"/>
        <v>0</v>
      </c>
      <c r="BO32" s="15">
        <f t="shared" si="20"/>
        <v>0</v>
      </c>
      <c r="BP32" s="15">
        <f t="shared" si="21"/>
        <v>0</v>
      </c>
      <c r="BQ32" s="15">
        <f t="shared" si="21"/>
        <v>0</v>
      </c>
      <c r="BR32" s="15">
        <f t="shared" si="21"/>
        <v>0</v>
      </c>
      <c r="BS32" s="15">
        <f t="shared" si="21"/>
        <v>0</v>
      </c>
      <c r="BT32" s="15" t="e">
        <f t="shared" si="22"/>
        <v>#REF!</v>
      </c>
      <c r="BU32" s="15">
        <f t="shared" si="23"/>
        <v>0</v>
      </c>
      <c r="BV32" s="15">
        <f t="shared" si="24"/>
        <v>0</v>
      </c>
      <c r="BW32" s="15"/>
      <c r="BX32" s="22" t="s">
        <v>113</v>
      </c>
    </row>
    <row r="33" spans="1:76" ht="18.75" customHeight="1" x14ac:dyDescent="0.25">
      <c r="A33" s="8">
        <v>31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1"/>
      <c r="P33" s="8"/>
      <c r="Q33" s="11">
        <f t="shared" si="0"/>
        <v>1</v>
      </c>
      <c r="R33" s="8"/>
      <c r="S33" s="8"/>
      <c r="T33" s="8"/>
      <c r="U33" s="12"/>
      <c r="V33" s="8"/>
      <c r="W33" s="8"/>
      <c r="X33" s="12"/>
      <c r="AJ33" s="13" t="e">
        <f>#REF!/12+#REF!/2000</f>
        <v>#REF!</v>
      </c>
      <c r="AK33" s="13">
        <f t="shared" si="1"/>
        <v>0</v>
      </c>
      <c r="AL33" s="13">
        <f t="shared" si="2"/>
        <v>0</v>
      </c>
      <c r="AN33" s="14">
        <f t="shared" si="3"/>
        <v>0</v>
      </c>
      <c r="AO33" s="14">
        <f t="shared" si="4"/>
        <v>0</v>
      </c>
      <c r="AP33" s="14">
        <f t="shared" si="5"/>
        <v>0</v>
      </c>
      <c r="AQ33" s="15"/>
      <c r="AR33" s="14" t="e">
        <f t="shared" si="17"/>
        <v>#REF!</v>
      </c>
      <c r="AS33" s="14">
        <f t="shared" si="6"/>
        <v>0</v>
      </c>
      <c r="AT33" s="14">
        <f t="shared" si="6"/>
        <v>0</v>
      </c>
      <c r="AU33" s="15"/>
      <c r="AV33" s="15">
        <f t="shared" si="7"/>
        <v>0</v>
      </c>
      <c r="AW33" s="15">
        <f t="shared" si="8"/>
        <v>0</v>
      </c>
      <c r="AX33" s="15">
        <f t="shared" si="9"/>
        <v>0</v>
      </c>
      <c r="AY33" s="15"/>
      <c r="AZ33" s="15" t="e">
        <f t="shared" si="18"/>
        <v>#REF!</v>
      </c>
      <c r="BA33" s="15">
        <f t="shared" si="10"/>
        <v>0</v>
      </c>
      <c r="BB33" s="15">
        <f t="shared" si="10"/>
        <v>0</v>
      </c>
      <c r="BC33" s="15"/>
      <c r="BD33" s="15">
        <f t="shared" si="11"/>
        <v>0</v>
      </c>
      <c r="BE33" s="15">
        <f t="shared" si="12"/>
        <v>0</v>
      </c>
      <c r="BF33" s="15">
        <f t="shared" si="13"/>
        <v>0</v>
      </c>
      <c r="BG33" s="15">
        <f t="shared" si="14"/>
        <v>0</v>
      </c>
      <c r="BH33" s="15" t="e">
        <f t="shared" si="19"/>
        <v>#REF!</v>
      </c>
      <c r="BI33" s="15" t="e">
        <f t="shared" si="19"/>
        <v>#REF!</v>
      </c>
      <c r="BJ33" s="15" t="e">
        <f t="shared" si="19"/>
        <v>#REF!</v>
      </c>
      <c r="BK33" s="15" t="e">
        <f t="shared" si="19"/>
        <v>#REF!</v>
      </c>
      <c r="BL33" s="15">
        <f t="shared" si="20"/>
        <v>0</v>
      </c>
      <c r="BM33" s="15">
        <f t="shared" si="20"/>
        <v>0</v>
      </c>
      <c r="BN33" s="15">
        <f t="shared" si="20"/>
        <v>0</v>
      </c>
      <c r="BO33" s="15">
        <f t="shared" si="20"/>
        <v>0</v>
      </c>
      <c r="BP33" s="15">
        <f t="shared" si="21"/>
        <v>0</v>
      </c>
      <c r="BQ33" s="15">
        <f t="shared" si="21"/>
        <v>0</v>
      </c>
      <c r="BR33" s="15">
        <f t="shared" si="21"/>
        <v>0</v>
      </c>
      <c r="BS33" s="15">
        <f t="shared" si="21"/>
        <v>0</v>
      </c>
      <c r="BT33" s="15" t="e">
        <f t="shared" si="22"/>
        <v>#REF!</v>
      </c>
      <c r="BU33" s="15">
        <f t="shared" si="23"/>
        <v>0</v>
      </c>
      <c r="BV33" s="15">
        <f t="shared" si="24"/>
        <v>0</v>
      </c>
      <c r="BW33" s="15"/>
      <c r="BX33" s="22" t="s">
        <v>114</v>
      </c>
    </row>
    <row r="34" spans="1:76" ht="18.75" customHeight="1" x14ac:dyDescent="0.25">
      <c r="A34" s="8">
        <v>32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/>
      <c r="P34" s="8"/>
      <c r="Q34" s="11">
        <f t="shared" si="0"/>
        <v>1</v>
      </c>
      <c r="R34" s="8"/>
      <c r="S34" s="8"/>
      <c r="T34" s="8"/>
      <c r="U34" s="12"/>
      <c r="V34" s="8"/>
      <c r="W34" s="8"/>
      <c r="X34" s="12"/>
      <c r="AJ34" s="13" t="e">
        <f>#REF!/12+#REF!/2000</f>
        <v>#REF!</v>
      </c>
      <c r="AK34" s="13">
        <f t="shared" si="1"/>
        <v>0</v>
      </c>
      <c r="AL34" s="13">
        <f t="shared" si="2"/>
        <v>0</v>
      </c>
      <c r="AN34" s="14">
        <f t="shared" si="3"/>
        <v>0</v>
      </c>
      <c r="AO34" s="14">
        <f t="shared" si="4"/>
        <v>0</v>
      </c>
      <c r="AP34" s="14">
        <f t="shared" si="5"/>
        <v>0</v>
      </c>
      <c r="AQ34" s="15"/>
      <c r="AR34" s="14" t="e">
        <f t="shared" si="17"/>
        <v>#REF!</v>
      </c>
      <c r="AS34" s="14">
        <f t="shared" si="6"/>
        <v>0</v>
      </c>
      <c r="AT34" s="14">
        <f t="shared" si="6"/>
        <v>0</v>
      </c>
      <c r="AU34" s="15"/>
      <c r="AV34" s="15">
        <f t="shared" si="7"/>
        <v>0</v>
      </c>
      <c r="AW34" s="15">
        <f t="shared" si="8"/>
        <v>0</v>
      </c>
      <c r="AX34" s="15">
        <f t="shared" si="9"/>
        <v>0</v>
      </c>
      <c r="AY34" s="15"/>
      <c r="AZ34" s="15" t="e">
        <f t="shared" si="18"/>
        <v>#REF!</v>
      </c>
      <c r="BA34" s="15">
        <f t="shared" si="10"/>
        <v>0</v>
      </c>
      <c r="BB34" s="15">
        <f t="shared" si="10"/>
        <v>0</v>
      </c>
      <c r="BC34" s="15"/>
      <c r="BD34" s="15">
        <f t="shared" si="11"/>
        <v>0</v>
      </c>
      <c r="BE34" s="15">
        <f t="shared" si="12"/>
        <v>0</v>
      </c>
      <c r="BF34" s="15">
        <f t="shared" si="13"/>
        <v>0</v>
      </c>
      <c r="BG34" s="15">
        <f t="shared" si="14"/>
        <v>0</v>
      </c>
      <c r="BH34" s="15" t="e">
        <f t="shared" si="19"/>
        <v>#REF!</v>
      </c>
      <c r="BI34" s="15" t="e">
        <f t="shared" si="19"/>
        <v>#REF!</v>
      </c>
      <c r="BJ34" s="15" t="e">
        <f t="shared" si="19"/>
        <v>#REF!</v>
      </c>
      <c r="BK34" s="15" t="e">
        <f t="shared" si="19"/>
        <v>#REF!</v>
      </c>
      <c r="BL34" s="15">
        <f t="shared" si="20"/>
        <v>0</v>
      </c>
      <c r="BM34" s="15">
        <f t="shared" si="20"/>
        <v>0</v>
      </c>
      <c r="BN34" s="15">
        <f t="shared" si="20"/>
        <v>0</v>
      </c>
      <c r="BO34" s="15">
        <f t="shared" si="20"/>
        <v>0</v>
      </c>
      <c r="BP34" s="15">
        <f t="shared" si="21"/>
        <v>0</v>
      </c>
      <c r="BQ34" s="15">
        <f t="shared" si="21"/>
        <v>0</v>
      </c>
      <c r="BR34" s="15">
        <f t="shared" si="21"/>
        <v>0</v>
      </c>
      <c r="BS34" s="15">
        <f t="shared" si="21"/>
        <v>0</v>
      </c>
      <c r="BT34" s="15" t="e">
        <f t="shared" si="22"/>
        <v>#REF!</v>
      </c>
      <c r="BU34" s="15">
        <f t="shared" si="23"/>
        <v>0</v>
      </c>
      <c r="BV34" s="15">
        <f t="shared" si="24"/>
        <v>0</v>
      </c>
      <c r="BW34" s="15"/>
      <c r="BX34" s="22" t="s">
        <v>115</v>
      </c>
    </row>
    <row r="35" spans="1:76" ht="18.75" customHeight="1" x14ac:dyDescent="0.25">
      <c r="A35" s="8">
        <v>33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/>
      <c r="P35" s="8"/>
      <c r="Q35" s="11">
        <f t="shared" si="0"/>
        <v>1</v>
      </c>
      <c r="R35" s="8"/>
      <c r="S35" s="8"/>
      <c r="T35" s="8"/>
      <c r="U35" s="12"/>
      <c r="V35" s="8"/>
      <c r="W35" s="8"/>
      <c r="X35" s="12"/>
      <c r="AJ35" s="13" t="e">
        <f>#REF!/12+#REF!/2000</f>
        <v>#REF!</v>
      </c>
      <c r="AK35" s="13">
        <f t="shared" ref="AK35:AK66" si="27">T35/12+U35/2000</f>
        <v>0</v>
      </c>
      <c r="AL35" s="13">
        <f t="shared" ref="AL35:AL66" si="28">W35/12+X35/2000</f>
        <v>0</v>
      </c>
      <c r="AN35" s="14">
        <f t="shared" ref="AN35:AN66" si="29">IF(N35="5. طراحی، تحقيق و توسعه و آزمايش، ساخت نمونه اوليه(Prototype)، تست و کنترل کیفیت",1,0)*O35+IF(P35="5. طراحی، تحقيق و توسعه و آزمايش، ساخت نمونه اوليه(Prototype)، تست و کنترل کیفیت",1,0)*Q35</f>
        <v>0</v>
      </c>
      <c r="AO35" s="14">
        <f t="shared" ref="AO35:AO66" si="30">IF(N35="5. طراحی، تحقيق و توسعه و آزمايش، ساخت نمونه اوليه(Prototype)، تست و کنترل کیفیت",1,0)*O35+IF(P35="5. طراحی، تحقيق و توسعه و آزمايش، ساخت نمونه اوليه(Prototype)، تست و کنترل کیفیت",1,0)*Q35</f>
        <v>0</v>
      </c>
      <c r="AP35" s="14">
        <f t="shared" ref="AP35:AP66" si="31">IF(N35="5. طراحی، تحقيق و توسعه و آزمايش، ساخت نمونه اوليه(Prototype)، تست و کنترل کیفیت",1,0)*O35+IF(P35="5. طراحی، تحقيق و توسعه و آزمايش، ساخت نمونه اوليه(Prototype)، تست و کنترل کیفیت",1,0)*Q35</f>
        <v>0</v>
      </c>
      <c r="AQ35" s="15"/>
      <c r="AR35" s="14" t="e">
        <f t="shared" si="17"/>
        <v>#REF!</v>
      </c>
      <c r="AS35" s="14">
        <f t="shared" si="6"/>
        <v>0</v>
      </c>
      <c r="AT35" s="14">
        <f t="shared" si="6"/>
        <v>0</v>
      </c>
      <c r="AU35" s="15"/>
      <c r="AV35" s="15">
        <f t="shared" ref="AV35:AV66" si="32">IF(E35="دکتری",1,0)+IF(E35="فوق لیسانس",1,0)+IF(E35="لیسانس",1,0)</f>
        <v>0</v>
      </c>
      <c r="AW35" s="15">
        <f t="shared" ref="AW35:AW66" si="33">IF(E35="دکتری",1,0)+IF(E35="فوق لیسانس",1,0)+IF(E35="لیسانس",1,0)</f>
        <v>0</v>
      </c>
      <c r="AX35" s="15">
        <f t="shared" ref="AX35:AX66" si="34">IF(E35="دکتری",1,0)+IF(E35="فوق لیسانس",1,0)+IF(E35="لیسانس",1,0)</f>
        <v>0</v>
      </c>
      <c r="AY35" s="15"/>
      <c r="AZ35" s="15" t="e">
        <f t="shared" si="18"/>
        <v>#REF!</v>
      </c>
      <c r="BA35" s="15">
        <f t="shared" si="10"/>
        <v>0</v>
      </c>
      <c r="BB35" s="15">
        <f t="shared" si="10"/>
        <v>0</v>
      </c>
      <c r="BC35" s="15"/>
      <c r="BD35" s="15">
        <f t="shared" ref="BD35:BD66" si="35">IF(E35="دکتری",1,0)</f>
        <v>0</v>
      </c>
      <c r="BE35" s="15">
        <f t="shared" ref="BE35:BE66" si="36">IF(E35="فوق لیسانس",1,0)</f>
        <v>0</v>
      </c>
      <c r="BF35" s="15">
        <f t="shared" ref="BF35:BF66" si="37">IF(E35="لیسانس",1,0)</f>
        <v>0</v>
      </c>
      <c r="BG35" s="15">
        <f t="shared" ref="BG35:BG66" si="38">IF(E35="فوق دیپلم و پایینتر",1,0)</f>
        <v>0</v>
      </c>
      <c r="BH35" s="15" t="e">
        <f t="shared" si="19"/>
        <v>#REF!</v>
      </c>
      <c r="BI35" s="15" t="e">
        <f t="shared" si="19"/>
        <v>#REF!</v>
      </c>
      <c r="BJ35" s="15" t="e">
        <f t="shared" si="19"/>
        <v>#REF!</v>
      </c>
      <c r="BK35" s="15" t="e">
        <f t="shared" si="19"/>
        <v>#REF!</v>
      </c>
      <c r="BL35" s="15">
        <f t="shared" si="20"/>
        <v>0</v>
      </c>
      <c r="BM35" s="15">
        <f t="shared" si="20"/>
        <v>0</v>
      </c>
      <c r="BN35" s="15">
        <f t="shared" si="20"/>
        <v>0</v>
      </c>
      <c r="BO35" s="15">
        <f t="shared" si="20"/>
        <v>0</v>
      </c>
      <c r="BP35" s="15">
        <f t="shared" si="21"/>
        <v>0</v>
      </c>
      <c r="BQ35" s="15">
        <f t="shared" si="21"/>
        <v>0</v>
      </c>
      <c r="BR35" s="15">
        <f t="shared" si="21"/>
        <v>0</v>
      </c>
      <c r="BS35" s="15">
        <f t="shared" si="21"/>
        <v>0</v>
      </c>
      <c r="BT35" s="15" t="e">
        <f t="shared" si="22"/>
        <v>#REF!</v>
      </c>
      <c r="BU35" s="15">
        <f t="shared" si="23"/>
        <v>0</v>
      </c>
      <c r="BV35" s="15">
        <f t="shared" si="24"/>
        <v>0</v>
      </c>
      <c r="BW35" s="15"/>
      <c r="BX35" s="22" t="s">
        <v>116</v>
      </c>
    </row>
    <row r="36" spans="1:76" ht="18.75" customHeight="1" x14ac:dyDescent="0.25">
      <c r="A36" s="8">
        <v>34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/>
      <c r="P36" s="8"/>
      <c r="Q36" s="11">
        <f t="shared" si="0"/>
        <v>1</v>
      </c>
      <c r="R36" s="8"/>
      <c r="S36" s="8"/>
      <c r="T36" s="8"/>
      <c r="U36" s="12"/>
      <c r="V36" s="8"/>
      <c r="W36" s="8"/>
      <c r="X36" s="12"/>
      <c r="AJ36" s="13" t="e">
        <f>#REF!/12+#REF!/2000</f>
        <v>#REF!</v>
      </c>
      <c r="AK36" s="13">
        <f t="shared" si="27"/>
        <v>0</v>
      </c>
      <c r="AL36" s="13">
        <f t="shared" si="28"/>
        <v>0</v>
      </c>
      <c r="AN36" s="14">
        <f t="shared" si="29"/>
        <v>0</v>
      </c>
      <c r="AO36" s="14">
        <f t="shared" si="30"/>
        <v>0</v>
      </c>
      <c r="AP36" s="14">
        <f t="shared" si="31"/>
        <v>0</v>
      </c>
      <c r="AQ36" s="15"/>
      <c r="AR36" s="14" t="e">
        <f t="shared" si="17"/>
        <v>#REF!</v>
      </c>
      <c r="AS36" s="14">
        <f t="shared" si="6"/>
        <v>0</v>
      </c>
      <c r="AT36" s="14">
        <f t="shared" si="6"/>
        <v>0</v>
      </c>
      <c r="AU36" s="15"/>
      <c r="AV36" s="15">
        <f t="shared" si="32"/>
        <v>0</v>
      </c>
      <c r="AW36" s="15">
        <f t="shared" si="33"/>
        <v>0</v>
      </c>
      <c r="AX36" s="15">
        <f t="shared" si="34"/>
        <v>0</v>
      </c>
      <c r="AY36" s="15"/>
      <c r="AZ36" s="15" t="e">
        <f t="shared" si="18"/>
        <v>#REF!</v>
      </c>
      <c r="BA36" s="15">
        <f t="shared" si="10"/>
        <v>0</v>
      </c>
      <c r="BB36" s="15">
        <f t="shared" si="10"/>
        <v>0</v>
      </c>
      <c r="BC36" s="15"/>
      <c r="BD36" s="15">
        <f t="shared" si="35"/>
        <v>0</v>
      </c>
      <c r="BE36" s="15">
        <f t="shared" si="36"/>
        <v>0</v>
      </c>
      <c r="BF36" s="15">
        <f t="shared" si="37"/>
        <v>0</v>
      </c>
      <c r="BG36" s="15">
        <f t="shared" si="38"/>
        <v>0</v>
      </c>
      <c r="BH36" s="15" t="e">
        <f t="shared" si="19"/>
        <v>#REF!</v>
      </c>
      <c r="BI36" s="15" t="e">
        <f t="shared" si="19"/>
        <v>#REF!</v>
      </c>
      <c r="BJ36" s="15" t="e">
        <f t="shared" si="19"/>
        <v>#REF!</v>
      </c>
      <c r="BK36" s="15" t="e">
        <f t="shared" si="19"/>
        <v>#REF!</v>
      </c>
      <c r="BL36" s="15">
        <f t="shared" si="20"/>
        <v>0</v>
      </c>
      <c r="BM36" s="15">
        <f t="shared" si="20"/>
        <v>0</v>
      </c>
      <c r="BN36" s="15">
        <f t="shared" si="20"/>
        <v>0</v>
      </c>
      <c r="BO36" s="15">
        <f t="shared" si="20"/>
        <v>0</v>
      </c>
      <c r="BP36" s="15">
        <f t="shared" si="21"/>
        <v>0</v>
      </c>
      <c r="BQ36" s="15">
        <f t="shared" si="21"/>
        <v>0</v>
      </c>
      <c r="BR36" s="15">
        <f t="shared" si="21"/>
        <v>0</v>
      </c>
      <c r="BS36" s="15">
        <f t="shared" si="21"/>
        <v>0</v>
      </c>
      <c r="BT36" s="15" t="e">
        <f t="shared" si="22"/>
        <v>#REF!</v>
      </c>
      <c r="BU36" s="15">
        <f t="shared" si="23"/>
        <v>0</v>
      </c>
      <c r="BV36" s="15">
        <f t="shared" si="24"/>
        <v>0</v>
      </c>
      <c r="BW36" s="15"/>
      <c r="BX36" s="22" t="s">
        <v>117</v>
      </c>
    </row>
    <row r="37" spans="1:76" ht="18.75" customHeight="1" x14ac:dyDescent="0.25">
      <c r="A37" s="8">
        <v>35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/>
      <c r="P37" s="8"/>
      <c r="Q37" s="11">
        <f t="shared" si="0"/>
        <v>1</v>
      </c>
      <c r="R37" s="8"/>
      <c r="S37" s="8"/>
      <c r="T37" s="8"/>
      <c r="U37" s="12"/>
      <c r="V37" s="8"/>
      <c r="W37" s="8"/>
      <c r="X37" s="12"/>
      <c r="AJ37" s="13" t="e">
        <f>#REF!/12+#REF!/2000</f>
        <v>#REF!</v>
      </c>
      <c r="AK37" s="13">
        <f t="shared" si="27"/>
        <v>0</v>
      </c>
      <c r="AL37" s="13">
        <f t="shared" si="28"/>
        <v>0</v>
      </c>
      <c r="AN37" s="14">
        <f t="shared" si="29"/>
        <v>0</v>
      </c>
      <c r="AO37" s="14">
        <f t="shared" si="30"/>
        <v>0</v>
      </c>
      <c r="AP37" s="14">
        <f t="shared" si="31"/>
        <v>0</v>
      </c>
      <c r="AQ37" s="15"/>
      <c r="AR37" s="14" t="e">
        <f t="shared" si="17"/>
        <v>#REF!</v>
      </c>
      <c r="AS37" s="14">
        <f t="shared" si="6"/>
        <v>0</v>
      </c>
      <c r="AT37" s="14">
        <f t="shared" si="6"/>
        <v>0</v>
      </c>
      <c r="AU37" s="15"/>
      <c r="AV37" s="15">
        <f t="shared" si="32"/>
        <v>0</v>
      </c>
      <c r="AW37" s="15">
        <f t="shared" si="33"/>
        <v>0</v>
      </c>
      <c r="AX37" s="15">
        <f t="shared" si="34"/>
        <v>0</v>
      </c>
      <c r="AY37" s="15"/>
      <c r="AZ37" s="15" t="e">
        <f t="shared" si="18"/>
        <v>#REF!</v>
      </c>
      <c r="BA37" s="15">
        <f t="shared" si="10"/>
        <v>0</v>
      </c>
      <c r="BB37" s="15">
        <f t="shared" si="10"/>
        <v>0</v>
      </c>
      <c r="BC37" s="15"/>
      <c r="BD37" s="15">
        <f t="shared" si="35"/>
        <v>0</v>
      </c>
      <c r="BE37" s="15">
        <f t="shared" si="36"/>
        <v>0</v>
      </c>
      <c r="BF37" s="15">
        <f t="shared" si="37"/>
        <v>0</v>
      </c>
      <c r="BG37" s="15">
        <f t="shared" si="38"/>
        <v>0</v>
      </c>
      <c r="BH37" s="15" t="e">
        <f t="shared" si="19"/>
        <v>#REF!</v>
      </c>
      <c r="BI37" s="15" t="e">
        <f t="shared" si="19"/>
        <v>#REF!</v>
      </c>
      <c r="BJ37" s="15" t="e">
        <f t="shared" si="19"/>
        <v>#REF!</v>
      </c>
      <c r="BK37" s="15" t="e">
        <f t="shared" si="19"/>
        <v>#REF!</v>
      </c>
      <c r="BL37" s="15">
        <f t="shared" si="20"/>
        <v>0</v>
      </c>
      <c r="BM37" s="15">
        <f t="shared" si="20"/>
        <v>0</v>
      </c>
      <c r="BN37" s="15">
        <f t="shared" si="20"/>
        <v>0</v>
      </c>
      <c r="BO37" s="15">
        <f t="shared" si="20"/>
        <v>0</v>
      </c>
      <c r="BP37" s="15">
        <f t="shared" si="21"/>
        <v>0</v>
      </c>
      <c r="BQ37" s="15">
        <f t="shared" si="21"/>
        <v>0</v>
      </c>
      <c r="BR37" s="15">
        <f t="shared" si="21"/>
        <v>0</v>
      </c>
      <c r="BS37" s="15">
        <f t="shared" si="21"/>
        <v>0</v>
      </c>
      <c r="BT37" s="15" t="e">
        <f t="shared" si="22"/>
        <v>#REF!</v>
      </c>
      <c r="BU37" s="15">
        <f t="shared" si="23"/>
        <v>0</v>
      </c>
      <c r="BV37" s="15">
        <f t="shared" si="24"/>
        <v>0</v>
      </c>
      <c r="BW37" s="15"/>
    </row>
    <row r="38" spans="1:76" ht="18.75" customHeight="1" x14ac:dyDescent="0.25">
      <c r="A38" s="8">
        <v>36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1"/>
      <c r="P38" s="8"/>
      <c r="Q38" s="11">
        <f t="shared" si="0"/>
        <v>1</v>
      </c>
      <c r="R38" s="8"/>
      <c r="S38" s="8"/>
      <c r="T38" s="8"/>
      <c r="U38" s="12"/>
      <c r="V38" s="8"/>
      <c r="W38" s="8"/>
      <c r="X38" s="12"/>
      <c r="AJ38" s="13" t="e">
        <f>#REF!/12+#REF!/2000</f>
        <v>#REF!</v>
      </c>
      <c r="AK38" s="13">
        <f t="shared" si="27"/>
        <v>0</v>
      </c>
      <c r="AL38" s="13">
        <f t="shared" si="28"/>
        <v>0</v>
      </c>
      <c r="AN38" s="14">
        <f t="shared" si="29"/>
        <v>0</v>
      </c>
      <c r="AO38" s="14">
        <f t="shared" si="30"/>
        <v>0</v>
      </c>
      <c r="AP38" s="14">
        <f t="shared" si="31"/>
        <v>0</v>
      </c>
      <c r="AQ38" s="15"/>
      <c r="AR38" s="14" t="e">
        <f t="shared" si="17"/>
        <v>#REF!</v>
      </c>
      <c r="AS38" s="14">
        <f t="shared" si="6"/>
        <v>0</v>
      </c>
      <c r="AT38" s="14">
        <f t="shared" si="6"/>
        <v>0</v>
      </c>
      <c r="AU38" s="15"/>
      <c r="AV38" s="15">
        <f t="shared" si="32"/>
        <v>0</v>
      </c>
      <c r="AW38" s="15">
        <f t="shared" si="33"/>
        <v>0</v>
      </c>
      <c r="AX38" s="15">
        <f t="shared" si="34"/>
        <v>0</v>
      </c>
      <c r="AY38" s="15"/>
      <c r="AZ38" s="15" t="e">
        <f t="shared" si="18"/>
        <v>#REF!</v>
      </c>
      <c r="BA38" s="15">
        <f t="shared" si="10"/>
        <v>0</v>
      </c>
      <c r="BB38" s="15">
        <f t="shared" si="10"/>
        <v>0</v>
      </c>
      <c r="BC38" s="15"/>
      <c r="BD38" s="15">
        <f t="shared" si="35"/>
        <v>0</v>
      </c>
      <c r="BE38" s="15">
        <f t="shared" si="36"/>
        <v>0</v>
      </c>
      <c r="BF38" s="15">
        <f t="shared" si="37"/>
        <v>0</v>
      </c>
      <c r="BG38" s="15">
        <f t="shared" si="38"/>
        <v>0</v>
      </c>
      <c r="BH38" s="15" t="e">
        <f t="shared" si="19"/>
        <v>#REF!</v>
      </c>
      <c r="BI38" s="15" t="e">
        <f t="shared" si="19"/>
        <v>#REF!</v>
      </c>
      <c r="BJ38" s="15" t="e">
        <f t="shared" si="19"/>
        <v>#REF!</v>
      </c>
      <c r="BK38" s="15" t="e">
        <f t="shared" si="19"/>
        <v>#REF!</v>
      </c>
      <c r="BL38" s="15">
        <f t="shared" si="20"/>
        <v>0</v>
      </c>
      <c r="BM38" s="15">
        <f t="shared" si="20"/>
        <v>0</v>
      </c>
      <c r="BN38" s="15">
        <f t="shared" si="20"/>
        <v>0</v>
      </c>
      <c r="BO38" s="15">
        <f t="shared" si="20"/>
        <v>0</v>
      </c>
      <c r="BP38" s="15">
        <f t="shared" si="21"/>
        <v>0</v>
      </c>
      <c r="BQ38" s="15">
        <f t="shared" si="21"/>
        <v>0</v>
      </c>
      <c r="BR38" s="15">
        <f t="shared" si="21"/>
        <v>0</v>
      </c>
      <c r="BS38" s="15">
        <f t="shared" si="21"/>
        <v>0</v>
      </c>
      <c r="BT38" s="15" t="e">
        <f t="shared" si="22"/>
        <v>#REF!</v>
      </c>
      <c r="BU38" s="15">
        <f t="shared" si="23"/>
        <v>0</v>
      </c>
      <c r="BV38" s="15">
        <f t="shared" si="24"/>
        <v>0</v>
      </c>
      <c r="BW38" s="15"/>
    </row>
    <row r="39" spans="1:76" ht="18.75" customHeight="1" x14ac:dyDescent="0.25">
      <c r="A39" s="8">
        <v>37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/>
      <c r="P39" s="8"/>
      <c r="Q39" s="11">
        <f t="shared" si="0"/>
        <v>1</v>
      </c>
      <c r="R39" s="8"/>
      <c r="S39" s="8"/>
      <c r="T39" s="8"/>
      <c r="U39" s="12"/>
      <c r="V39" s="8"/>
      <c r="W39" s="8"/>
      <c r="X39" s="12"/>
      <c r="AJ39" s="13" t="e">
        <f>#REF!/12+#REF!/2000</f>
        <v>#REF!</v>
      </c>
      <c r="AK39" s="13">
        <f t="shared" si="27"/>
        <v>0</v>
      </c>
      <c r="AL39" s="13">
        <f t="shared" si="28"/>
        <v>0</v>
      </c>
      <c r="AN39" s="14">
        <f t="shared" si="29"/>
        <v>0</v>
      </c>
      <c r="AO39" s="14">
        <f t="shared" si="30"/>
        <v>0</v>
      </c>
      <c r="AP39" s="14">
        <f t="shared" si="31"/>
        <v>0</v>
      </c>
      <c r="AQ39" s="15"/>
      <c r="AR39" s="14" t="e">
        <f t="shared" si="17"/>
        <v>#REF!</v>
      </c>
      <c r="AS39" s="14">
        <f t="shared" si="6"/>
        <v>0</v>
      </c>
      <c r="AT39" s="14">
        <f t="shared" si="6"/>
        <v>0</v>
      </c>
      <c r="AU39" s="15"/>
      <c r="AV39" s="15">
        <f t="shared" si="32"/>
        <v>0</v>
      </c>
      <c r="AW39" s="15">
        <f t="shared" si="33"/>
        <v>0</v>
      </c>
      <c r="AX39" s="15">
        <f t="shared" si="34"/>
        <v>0</v>
      </c>
      <c r="AY39" s="15"/>
      <c r="AZ39" s="15" t="e">
        <f t="shared" si="18"/>
        <v>#REF!</v>
      </c>
      <c r="BA39" s="15">
        <f t="shared" si="10"/>
        <v>0</v>
      </c>
      <c r="BB39" s="15">
        <f t="shared" si="10"/>
        <v>0</v>
      </c>
      <c r="BC39" s="15"/>
      <c r="BD39" s="15">
        <f t="shared" si="35"/>
        <v>0</v>
      </c>
      <c r="BE39" s="15">
        <f t="shared" si="36"/>
        <v>0</v>
      </c>
      <c r="BF39" s="15">
        <f t="shared" si="37"/>
        <v>0</v>
      </c>
      <c r="BG39" s="15">
        <f t="shared" si="38"/>
        <v>0</v>
      </c>
      <c r="BH39" s="15" t="e">
        <f t="shared" si="19"/>
        <v>#REF!</v>
      </c>
      <c r="BI39" s="15" t="e">
        <f t="shared" si="19"/>
        <v>#REF!</v>
      </c>
      <c r="BJ39" s="15" t="e">
        <f t="shared" si="19"/>
        <v>#REF!</v>
      </c>
      <c r="BK39" s="15" t="e">
        <f t="shared" si="19"/>
        <v>#REF!</v>
      </c>
      <c r="BL39" s="15">
        <f t="shared" si="20"/>
        <v>0</v>
      </c>
      <c r="BM39" s="15">
        <f t="shared" si="20"/>
        <v>0</v>
      </c>
      <c r="BN39" s="15">
        <f t="shared" si="20"/>
        <v>0</v>
      </c>
      <c r="BO39" s="15">
        <f t="shared" si="20"/>
        <v>0</v>
      </c>
      <c r="BP39" s="15">
        <f t="shared" si="21"/>
        <v>0</v>
      </c>
      <c r="BQ39" s="15">
        <f t="shared" si="21"/>
        <v>0</v>
      </c>
      <c r="BR39" s="15">
        <f t="shared" si="21"/>
        <v>0</v>
      </c>
      <c r="BS39" s="15">
        <f t="shared" si="21"/>
        <v>0</v>
      </c>
      <c r="BT39" s="15" t="e">
        <f t="shared" si="22"/>
        <v>#REF!</v>
      </c>
      <c r="BU39" s="15">
        <f t="shared" si="23"/>
        <v>0</v>
      </c>
      <c r="BV39" s="15">
        <f t="shared" si="24"/>
        <v>0</v>
      </c>
      <c r="BW39" s="15"/>
    </row>
    <row r="40" spans="1:76" ht="18.75" customHeight="1" x14ac:dyDescent="0.25">
      <c r="A40" s="8">
        <v>38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/>
      <c r="P40" s="8"/>
      <c r="Q40" s="11">
        <f t="shared" si="0"/>
        <v>1</v>
      </c>
      <c r="R40" s="8"/>
      <c r="S40" s="8"/>
      <c r="T40" s="8"/>
      <c r="U40" s="12"/>
      <c r="V40" s="8"/>
      <c r="W40" s="8"/>
      <c r="X40" s="12"/>
      <c r="AJ40" s="13" t="e">
        <f>#REF!/12+#REF!/2000</f>
        <v>#REF!</v>
      </c>
      <c r="AK40" s="13">
        <f t="shared" si="27"/>
        <v>0</v>
      </c>
      <c r="AL40" s="13">
        <f t="shared" si="28"/>
        <v>0</v>
      </c>
      <c r="AN40" s="14">
        <f t="shared" si="29"/>
        <v>0</v>
      </c>
      <c r="AO40" s="14">
        <f t="shared" si="30"/>
        <v>0</v>
      </c>
      <c r="AP40" s="14">
        <f t="shared" si="31"/>
        <v>0</v>
      </c>
      <c r="AQ40" s="15"/>
      <c r="AR40" s="14" t="e">
        <f t="shared" si="17"/>
        <v>#REF!</v>
      </c>
      <c r="AS40" s="14">
        <f t="shared" si="6"/>
        <v>0</v>
      </c>
      <c r="AT40" s="14">
        <f t="shared" si="6"/>
        <v>0</v>
      </c>
      <c r="AU40" s="15"/>
      <c r="AV40" s="15">
        <f t="shared" si="32"/>
        <v>0</v>
      </c>
      <c r="AW40" s="15">
        <f t="shared" si="33"/>
        <v>0</v>
      </c>
      <c r="AX40" s="15">
        <f t="shared" si="34"/>
        <v>0</v>
      </c>
      <c r="AY40" s="15"/>
      <c r="AZ40" s="15" t="e">
        <f t="shared" si="18"/>
        <v>#REF!</v>
      </c>
      <c r="BA40" s="15">
        <f t="shared" si="10"/>
        <v>0</v>
      </c>
      <c r="BB40" s="15">
        <f t="shared" si="10"/>
        <v>0</v>
      </c>
      <c r="BC40" s="15"/>
      <c r="BD40" s="15">
        <f t="shared" si="35"/>
        <v>0</v>
      </c>
      <c r="BE40" s="15">
        <f t="shared" si="36"/>
        <v>0</v>
      </c>
      <c r="BF40" s="15">
        <f t="shared" si="37"/>
        <v>0</v>
      </c>
      <c r="BG40" s="15">
        <f t="shared" si="38"/>
        <v>0</v>
      </c>
      <c r="BH40" s="15" t="e">
        <f t="shared" si="19"/>
        <v>#REF!</v>
      </c>
      <c r="BI40" s="15" t="e">
        <f t="shared" si="19"/>
        <v>#REF!</v>
      </c>
      <c r="BJ40" s="15" t="e">
        <f t="shared" si="19"/>
        <v>#REF!</v>
      </c>
      <c r="BK40" s="15" t="e">
        <f t="shared" si="19"/>
        <v>#REF!</v>
      </c>
      <c r="BL40" s="15">
        <f t="shared" si="20"/>
        <v>0</v>
      </c>
      <c r="BM40" s="15">
        <f t="shared" si="20"/>
        <v>0</v>
      </c>
      <c r="BN40" s="15">
        <f t="shared" si="20"/>
        <v>0</v>
      </c>
      <c r="BO40" s="15">
        <f t="shared" si="20"/>
        <v>0</v>
      </c>
      <c r="BP40" s="15">
        <f t="shared" si="21"/>
        <v>0</v>
      </c>
      <c r="BQ40" s="15">
        <f t="shared" si="21"/>
        <v>0</v>
      </c>
      <c r="BR40" s="15">
        <f t="shared" si="21"/>
        <v>0</v>
      </c>
      <c r="BS40" s="15">
        <f t="shared" si="21"/>
        <v>0</v>
      </c>
      <c r="BT40" s="15" t="e">
        <f t="shared" si="22"/>
        <v>#REF!</v>
      </c>
      <c r="BU40" s="15">
        <f t="shared" si="23"/>
        <v>0</v>
      </c>
      <c r="BV40" s="15">
        <f t="shared" si="24"/>
        <v>0</v>
      </c>
      <c r="BW40" s="15"/>
    </row>
    <row r="41" spans="1:76" ht="18.75" customHeight="1" x14ac:dyDescent="0.25">
      <c r="A41" s="8">
        <v>39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/>
      <c r="P41" s="8"/>
      <c r="Q41" s="11">
        <f t="shared" si="0"/>
        <v>1</v>
      </c>
      <c r="R41" s="8"/>
      <c r="S41" s="8"/>
      <c r="T41" s="8"/>
      <c r="U41" s="12"/>
      <c r="V41" s="8"/>
      <c r="W41" s="8"/>
      <c r="X41" s="12"/>
      <c r="AJ41" s="13" t="e">
        <f>#REF!/12+#REF!/2000</f>
        <v>#REF!</v>
      </c>
      <c r="AK41" s="13">
        <f t="shared" si="27"/>
        <v>0</v>
      </c>
      <c r="AL41" s="13">
        <f t="shared" si="28"/>
        <v>0</v>
      </c>
      <c r="AN41" s="14">
        <f t="shared" si="29"/>
        <v>0</v>
      </c>
      <c r="AO41" s="14">
        <f t="shared" si="30"/>
        <v>0</v>
      </c>
      <c r="AP41" s="14">
        <f t="shared" si="31"/>
        <v>0</v>
      </c>
      <c r="AQ41" s="15"/>
      <c r="AR41" s="14" t="e">
        <f t="shared" si="17"/>
        <v>#REF!</v>
      </c>
      <c r="AS41" s="14">
        <f t="shared" si="6"/>
        <v>0</v>
      </c>
      <c r="AT41" s="14">
        <f t="shared" si="6"/>
        <v>0</v>
      </c>
      <c r="AU41" s="15"/>
      <c r="AV41" s="15">
        <f t="shared" si="32"/>
        <v>0</v>
      </c>
      <c r="AW41" s="15">
        <f t="shared" si="33"/>
        <v>0</v>
      </c>
      <c r="AX41" s="15">
        <f t="shared" si="34"/>
        <v>0</v>
      </c>
      <c r="AY41" s="15"/>
      <c r="AZ41" s="15" t="e">
        <f t="shared" si="18"/>
        <v>#REF!</v>
      </c>
      <c r="BA41" s="15">
        <f t="shared" si="10"/>
        <v>0</v>
      </c>
      <c r="BB41" s="15">
        <f t="shared" si="10"/>
        <v>0</v>
      </c>
      <c r="BC41" s="15"/>
      <c r="BD41" s="15">
        <f t="shared" si="35"/>
        <v>0</v>
      </c>
      <c r="BE41" s="15">
        <f t="shared" si="36"/>
        <v>0</v>
      </c>
      <c r="BF41" s="15">
        <f t="shared" si="37"/>
        <v>0</v>
      </c>
      <c r="BG41" s="15">
        <f t="shared" si="38"/>
        <v>0</v>
      </c>
      <c r="BH41" s="15" t="e">
        <f t="shared" si="19"/>
        <v>#REF!</v>
      </c>
      <c r="BI41" s="15" t="e">
        <f t="shared" si="19"/>
        <v>#REF!</v>
      </c>
      <c r="BJ41" s="15" t="e">
        <f t="shared" si="19"/>
        <v>#REF!</v>
      </c>
      <c r="BK41" s="15" t="e">
        <f t="shared" si="19"/>
        <v>#REF!</v>
      </c>
      <c r="BL41" s="15">
        <f t="shared" si="20"/>
        <v>0</v>
      </c>
      <c r="BM41" s="15">
        <f t="shared" si="20"/>
        <v>0</v>
      </c>
      <c r="BN41" s="15">
        <f t="shared" si="20"/>
        <v>0</v>
      </c>
      <c r="BO41" s="15">
        <f t="shared" si="20"/>
        <v>0</v>
      </c>
      <c r="BP41" s="15">
        <f t="shared" si="21"/>
        <v>0</v>
      </c>
      <c r="BQ41" s="15">
        <f t="shared" si="21"/>
        <v>0</v>
      </c>
      <c r="BR41" s="15">
        <f t="shared" si="21"/>
        <v>0</v>
      </c>
      <c r="BS41" s="15">
        <f t="shared" si="21"/>
        <v>0</v>
      </c>
      <c r="BT41" s="15" t="e">
        <f t="shared" si="22"/>
        <v>#REF!</v>
      </c>
      <c r="BU41" s="15">
        <f t="shared" si="23"/>
        <v>0</v>
      </c>
      <c r="BV41" s="15">
        <f t="shared" si="24"/>
        <v>0</v>
      </c>
      <c r="BW41" s="15"/>
    </row>
    <row r="42" spans="1:76" ht="18.75" customHeight="1" x14ac:dyDescent="0.25">
      <c r="A42" s="8">
        <v>40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1"/>
      <c r="P42" s="8"/>
      <c r="Q42" s="11">
        <f t="shared" si="0"/>
        <v>1</v>
      </c>
      <c r="R42" s="8"/>
      <c r="S42" s="8"/>
      <c r="T42" s="8"/>
      <c r="U42" s="12"/>
      <c r="V42" s="8"/>
      <c r="W42" s="8"/>
      <c r="X42" s="12"/>
      <c r="AJ42" s="13" t="e">
        <f>#REF!/12+#REF!/2000</f>
        <v>#REF!</v>
      </c>
      <c r="AK42" s="13">
        <f t="shared" si="27"/>
        <v>0</v>
      </c>
      <c r="AL42" s="13">
        <f t="shared" si="28"/>
        <v>0</v>
      </c>
      <c r="AN42" s="14">
        <f t="shared" si="29"/>
        <v>0</v>
      </c>
      <c r="AO42" s="14">
        <f t="shared" si="30"/>
        <v>0</v>
      </c>
      <c r="AP42" s="14">
        <f t="shared" si="31"/>
        <v>0</v>
      </c>
      <c r="AQ42" s="15"/>
      <c r="AR42" s="14" t="e">
        <f t="shared" si="17"/>
        <v>#REF!</v>
      </c>
      <c r="AS42" s="14">
        <f t="shared" si="6"/>
        <v>0</v>
      </c>
      <c r="AT42" s="14">
        <f t="shared" si="6"/>
        <v>0</v>
      </c>
      <c r="AU42" s="15"/>
      <c r="AV42" s="15">
        <f t="shared" si="32"/>
        <v>0</v>
      </c>
      <c r="AW42" s="15">
        <f t="shared" si="33"/>
        <v>0</v>
      </c>
      <c r="AX42" s="15">
        <f t="shared" si="34"/>
        <v>0</v>
      </c>
      <c r="AY42" s="15"/>
      <c r="AZ42" s="15" t="e">
        <f t="shared" si="18"/>
        <v>#REF!</v>
      </c>
      <c r="BA42" s="15">
        <f t="shared" si="10"/>
        <v>0</v>
      </c>
      <c r="BB42" s="15">
        <f t="shared" si="10"/>
        <v>0</v>
      </c>
      <c r="BC42" s="15"/>
      <c r="BD42" s="15">
        <f t="shared" si="35"/>
        <v>0</v>
      </c>
      <c r="BE42" s="15">
        <f t="shared" si="36"/>
        <v>0</v>
      </c>
      <c r="BF42" s="15">
        <f t="shared" si="37"/>
        <v>0</v>
      </c>
      <c r="BG42" s="15">
        <f t="shared" si="38"/>
        <v>0</v>
      </c>
      <c r="BH42" s="15" t="e">
        <f t="shared" si="19"/>
        <v>#REF!</v>
      </c>
      <c r="BI42" s="15" t="e">
        <f t="shared" si="19"/>
        <v>#REF!</v>
      </c>
      <c r="BJ42" s="15" t="e">
        <f t="shared" si="19"/>
        <v>#REF!</v>
      </c>
      <c r="BK42" s="15" t="e">
        <f t="shared" si="19"/>
        <v>#REF!</v>
      </c>
      <c r="BL42" s="15">
        <f t="shared" si="20"/>
        <v>0</v>
      </c>
      <c r="BM42" s="15">
        <f t="shared" si="20"/>
        <v>0</v>
      </c>
      <c r="BN42" s="15">
        <f t="shared" si="20"/>
        <v>0</v>
      </c>
      <c r="BO42" s="15">
        <f t="shared" si="20"/>
        <v>0</v>
      </c>
      <c r="BP42" s="15">
        <f t="shared" si="21"/>
        <v>0</v>
      </c>
      <c r="BQ42" s="15">
        <f t="shared" si="21"/>
        <v>0</v>
      </c>
      <c r="BR42" s="15">
        <f t="shared" si="21"/>
        <v>0</v>
      </c>
      <c r="BS42" s="15">
        <f t="shared" si="21"/>
        <v>0</v>
      </c>
      <c r="BT42" s="15" t="e">
        <f t="shared" si="22"/>
        <v>#REF!</v>
      </c>
      <c r="BU42" s="15">
        <f t="shared" si="23"/>
        <v>0</v>
      </c>
      <c r="BV42" s="15">
        <f t="shared" si="24"/>
        <v>0</v>
      </c>
      <c r="BW42" s="15"/>
    </row>
    <row r="43" spans="1:76" ht="18.75" customHeight="1" x14ac:dyDescent="0.25">
      <c r="A43" s="8">
        <v>41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1"/>
      <c r="P43" s="8"/>
      <c r="Q43" s="11">
        <f t="shared" si="0"/>
        <v>1</v>
      </c>
      <c r="R43" s="8"/>
      <c r="S43" s="8"/>
      <c r="T43" s="8"/>
      <c r="U43" s="12"/>
      <c r="V43" s="8"/>
      <c r="W43" s="8"/>
      <c r="X43" s="12"/>
      <c r="AJ43" s="13" t="e">
        <f>#REF!/12+#REF!/2000</f>
        <v>#REF!</v>
      </c>
      <c r="AK43" s="13">
        <f t="shared" si="27"/>
        <v>0</v>
      </c>
      <c r="AL43" s="13">
        <f t="shared" si="28"/>
        <v>0</v>
      </c>
      <c r="AN43" s="14">
        <f t="shared" si="29"/>
        <v>0</v>
      </c>
      <c r="AO43" s="14">
        <f t="shared" si="30"/>
        <v>0</v>
      </c>
      <c r="AP43" s="14">
        <f t="shared" si="31"/>
        <v>0</v>
      </c>
      <c r="AQ43" s="15"/>
      <c r="AR43" s="14" t="e">
        <f t="shared" si="17"/>
        <v>#REF!</v>
      </c>
      <c r="AS43" s="14">
        <f t="shared" si="6"/>
        <v>0</v>
      </c>
      <c r="AT43" s="14">
        <f t="shared" si="6"/>
        <v>0</v>
      </c>
      <c r="AU43" s="15"/>
      <c r="AV43" s="15">
        <f t="shared" si="32"/>
        <v>0</v>
      </c>
      <c r="AW43" s="15">
        <f t="shared" si="33"/>
        <v>0</v>
      </c>
      <c r="AX43" s="15">
        <f t="shared" si="34"/>
        <v>0</v>
      </c>
      <c r="AY43" s="15"/>
      <c r="AZ43" s="15" t="e">
        <f t="shared" si="18"/>
        <v>#REF!</v>
      </c>
      <c r="BA43" s="15">
        <f t="shared" si="10"/>
        <v>0</v>
      </c>
      <c r="BB43" s="15">
        <f t="shared" si="10"/>
        <v>0</v>
      </c>
      <c r="BC43" s="15"/>
      <c r="BD43" s="15">
        <f t="shared" si="35"/>
        <v>0</v>
      </c>
      <c r="BE43" s="15">
        <f t="shared" si="36"/>
        <v>0</v>
      </c>
      <c r="BF43" s="15">
        <f t="shared" si="37"/>
        <v>0</v>
      </c>
      <c r="BG43" s="15">
        <f t="shared" si="38"/>
        <v>0</v>
      </c>
      <c r="BH43" s="15" t="e">
        <f t="shared" si="19"/>
        <v>#REF!</v>
      </c>
      <c r="BI43" s="15" t="e">
        <f t="shared" si="19"/>
        <v>#REF!</v>
      </c>
      <c r="BJ43" s="15" t="e">
        <f t="shared" si="19"/>
        <v>#REF!</v>
      </c>
      <c r="BK43" s="15" t="e">
        <f t="shared" si="19"/>
        <v>#REF!</v>
      </c>
      <c r="BL43" s="15">
        <f t="shared" si="20"/>
        <v>0</v>
      </c>
      <c r="BM43" s="15">
        <f t="shared" si="20"/>
        <v>0</v>
      </c>
      <c r="BN43" s="15">
        <f t="shared" si="20"/>
        <v>0</v>
      </c>
      <c r="BO43" s="15">
        <f t="shared" si="20"/>
        <v>0</v>
      </c>
      <c r="BP43" s="15">
        <f t="shared" si="21"/>
        <v>0</v>
      </c>
      <c r="BQ43" s="15">
        <f t="shared" si="21"/>
        <v>0</v>
      </c>
      <c r="BR43" s="15">
        <f t="shared" si="21"/>
        <v>0</v>
      </c>
      <c r="BS43" s="15">
        <f t="shared" si="21"/>
        <v>0</v>
      </c>
      <c r="BT43" s="15" t="e">
        <f t="shared" si="22"/>
        <v>#REF!</v>
      </c>
      <c r="BU43" s="15">
        <f t="shared" si="23"/>
        <v>0</v>
      </c>
      <c r="BV43" s="15">
        <f t="shared" si="24"/>
        <v>0</v>
      </c>
      <c r="BW43" s="15"/>
    </row>
    <row r="44" spans="1:76" ht="18.75" customHeight="1" x14ac:dyDescent="0.25">
      <c r="A44" s="8">
        <v>42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/>
      <c r="P44" s="8"/>
      <c r="Q44" s="11">
        <f t="shared" si="0"/>
        <v>1</v>
      </c>
      <c r="R44" s="8"/>
      <c r="S44" s="8"/>
      <c r="T44" s="8"/>
      <c r="U44" s="12"/>
      <c r="V44" s="8"/>
      <c r="W44" s="8"/>
      <c r="X44" s="12"/>
      <c r="AJ44" s="13" t="e">
        <f>#REF!/12+#REF!/2000</f>
        <v>#REF!</v>
      </c>
      <c r="AK44" s="13">
        <f t="shared" si="27"/>
        <v>0</v>
      </c>
      <c r="AL44" s="13">
        <f t="shared" si="28"/>
        <v>0</v>
      </c>
      <c r="AN44" s="14">
        <f t="shared" si="29"/>
        <v>0</v>
      </c>
      <c r="AO44" s="14">
        <f t="shared" si="30"/>
        <v>0</v>
      </c>
      <c r="AP44" s="14">
        <f t="shared" si="31"/>
        <v>0</v>
      </c>
      <c r="AQ44" s="15"/>
      <c r="AR44" s="14" t="e">
        <f t="shared" si="17"/>
        <v>#REF!</v>
      </c>
      <c r="AS44" s="14">
        <f t="shared" si="6"/>
        <v>0</v>
      </c>
      <c r="AT44" s="14">
        <f t="shared" si="6"/>
        <v>0</v>
      </c>
      <c r="AU44" s="15"/>
      <c r="AV44" s="15">
        <f t="shared" si="32"/>
        <v>0</v>
      </c>
      <c r="AW44" s="15">
        <f t="shared" si="33"/>
        <v>0</v>
      </c>
      <c r="AX44" s="15">
        <f t="shared" si="34"/>
        <v>0</v>
      </c>
      <c r="AY44" s="15"/>
      <c r="AZ44" s="15" t="e">
        <f t="shared" si="18"/>
        <v>#REF!</v>
      </c>
      <c r="BA44" s="15">
        <f t="shared" si="10"/>
        <v>0</v>
      </c>
      <c r="BB44" s="15">
        <f t="shared" si="10"/>
        <v>0</v>
      </c>
      <c r="BC44" s="15"/>
      <c r="BD44" s="15">
        <f t="shared" si="35"/>
        <v>0</v>
      </c>
      <c r="BE44" s="15">
        <f t="shared" si="36"/>
        <v>0</v>
      </c>
      <c r="BF44" s="15">
        <f t="shared" si="37"/>
        <v>0</v>
      </c>
      <c r="BG44" s="15">
        <f t="shared" si="38"/>
        <v>0</v>
      </c>
      <c r="BH44" s="15" t="e">
        <f t="shared" si="19"/>
        <v>#REF!</v>
      </c>
      <c r="BI44" s="15" t="e">
        <f t="shared" si="19"/>
        <v>#REF!</v>
      </c>
      <c r="BJ44" s="15" t="e">
        <f t="shared" si="19"/>
        <v>#REF!</v>
      </c>
      <c r="BK44" s="15" t="e">
        <f t="shared" si="19"/>
        <v>#REF!</v>
      </c>
      <c r="BL44" s="15">
        <f t="shared" si="20"/>
        <v>0</v>
      </c>
      <c r="BM44" s="15">
        <f t="shared" si="20"/>
        <v>0</v>
      </c>
      <c r="BN44" s="15">
        <f t="shared" si="20"/>
        <v>0</v>
      </c>
      <c r="BO44" s="15">
        <f t="shared" si="20"/>
        <v>0</v>
      </c>
      <c r="BP44" s="15">
        <f t="shared" si="21"/>
        <v>0</v>
      </c>
      <c r="BQ44" s="15">
        <f t="shared" si="21"/>
        <v>0</v>
      </c>
      <c r="BR44" s="15">
        <f t="shared" si="21"/>
        <v>0</v>
      </c>
      <c r="BS44" s="15">
        <f t="shared" si="21"/>
        <v>0</v>
      </c>
      <c r="BT44" s="15" t="e">
        <f t="shared" si="22"/>
        <v>#REF!</v>
      </c>
      <c r="BU44" s="15">
        <f t="shared" si="23"/>
        <v>0</v>
      </c>
      <c r="BV44" s="15">
        <f t="shared" si="24"/>
        <v>0</v>
      </c>
      <c r="BW44" s="15"/>
    </row>
    <row r="45" spans="1:76" ht="18.75" customHeight="1" x14ac:dyDescent="0.25">
      <c r="A45" s="8">
        <v>43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/>
      <c r="P45" s="8"/>
      <c r="Q45" s="11">
        <f t="shared" si="0"/>
        <v>1</v>
      </c>
      <c r="R45" s="8"/>
      <c r="S45" s="8"/>
      <c r="T45" s="8"/>
      <c r="U45" s="12"/>
      <c r="V45" s="8"/>
      <c r="W45" s="8"/>
      <c r="X45" s="12"/>
      <c r="AJ45" s="13" t="e">
        <f>#REF!/12+#REF!/2000</f>
        <v>#REF!</v>
      </c>
      <c r="AK45" s="13">
        <f t="shared" si="27"/>
        <v>0</v>
      </c>
      <c r="AL45" s="13">
        <f t="shared" si="28"/>
        <v>0</v>
      </c>
      <c r="AN45" s="14">
        <f t="shared" si="29"/>
        <v>0</v>
      </c>
      <c r="AO45" s="14">
        <f t="shared" si="30"/>
        <v>0</v>
      </c>
      <c r="AP45" s="14">
        <f t="shared" si="31"/>
        <v>0</v>
      </c>
      <c r="AQ45" s="15"/>
      <c r="AR45" s="14" t="e">
        <f t="shared" si="17"/>
        <v>#REF!</v>
      </c>
      <c r="AS45" s="14">
        <f t="shared" si="6"/>
        <v>0</v>
      </c>
      <c r="AT45" s="14">
        <f t="shared" si="6"/>
        <v>0</v>
      </c>
      <c r="AU45" s="15"/>
      <c r="AV45" s="15">
        <f t="shared" si="32"/>
        <v>0</v>
      </c>
      <c r="AW45" s="15">
        <f t="shared" si="33"/>
        <v>0</v>
      </c>
      <c r="AX45" s="15">
        <f t="shared" si="34"/>
        <v>0</v>
      </c>
      <c r="AY45" s="15"/>
      <c r="AZ45" s="15" t="e">
        <f t="shared" si="18"/>
        <v>#REF!</v>
      </c>
      <c r="BA45" s="15">
        <f t="shared" si="10"/>
        <v>0</v>
      </c>
      <c r="BB45" s="15">
        <f t="shared" si="10"/>
        <v>0</v>
      </c>
      <c r="BC45" s="15"/>
      <c r="BD45" s="15">
        <f t="shared" si="35"/>
        <v>0</v>
      </c>
      <c r="BE45" s="15">
        <f t="shared" si="36"/>
        <v>0</v>
      </c>
      <c r="BF45" s="15">
        <f t="shared" si="37"/>
        <v>0</v>
      </c>
      <c r="BG45" s="15">
        <f t="shared" si="38"/>
        <v>0</v>
      </c>
      <c r="BH45" s="15" t="e">
        <f t="shared" si="19"/>
        <v>#REF!</v>
      </c>
      <c r="BI45" s="15" t="e">
        <f t="shared" si="19"/>
        <v>#REF!</v>
      </c>
      <c r="BJ45" s="15" t="e">
        <f t="shared" si="19"/>
        <v>#REF!</v>
      </c>
      <c r="BK45" s="15" t="e">
        <f t="shared" si="19"/>
        <v>#REF!</v>
      </c>
      <c r="BL45" s="15">
        <f t="shared" si="20"/>
        <v>0</v>
      </c>
      <c r="BM45" s="15">
        <f t="shared" si="20"/>
        <v>0</v>
      </c>
      <c r="BN45" s="15">
        <f t="shared" si="20"/>
        <v>0</v>
      </c>
      <c r="BO45" s="15">
        <f t="shared" si="20"/>
        <v>0</v>
      </c>
      <c r="BP45" s="15">
        <f t="shared" si="21"/>
        <v>0</v>
      </c>
      <c r="BQ45" s="15">
        <f t="shared" si="21"/>
        <v>0</v>
      </c>
      <c r="BR45" s="15">
        <f t="shared" si="21"/>
        <v>0</v>
      </c>
      <c r="BS45" s="15">
        <f t="shared" si="21"/>
        <v>0</v>
      </c>
      <c r="BT45" s="15" t="e">
        <f t="shared" si="22"/>
        <v>#REF!</v>
      </c>
      <c r="BU45" s="15">
        <f t="shared" si="23"/>
        <v>0</v>
      </c>
      <c r="BV45" s="15">
        <f t="shared" si="24"/>
        <v>0</v>
      </c>
      <c r="BW45" s="15"/>
    </row>
    <row r="46" spans="1:76" ht="18.75" customHeight="1" x14ac:dyDescent="0.25">
      <c r="A46" s="8">
        <v>44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/>
      <c r="P46" s="8"/>
      <c r="Q46" s="11">
        <f t="shared" si="0"/>
        <v>1</v>
      </c>
      <c r="R46" s="8"/>
      <c r="S46" s="8"/>
      <c r="T46" s="8"/>
      <c r="U46" s="12"/>
      <c r="V46" s="8"/>
      <c r="W46" s="8"/>
      <c r="X46" s="12"/>
      <c r="AJ46" s="13" t="e">
        <f>#REF!/12+#REF!/2000</f>
        <v>#REF!</v>
      </c>
      <c r="AK46" s="13">
        <f t="shared" si="27"/>
        <v>0</v>
      </c>
      <c r="AL46" s="13">
        <f t="shared" si="28"/>
        <v>0</v>
      </c>
      <c r="AN46" s="14">
        <f t="shared" si="29"/>
        <v>0</v>
      </c>
      <c r="AO46" s="14">
        <f t="shared" si="30"/>
        <v>0</v>
      </c>
      <c r="AP46" s="14">
        <f t="shared" si="31"/>
        <v>0</v>
      </c>
      <c r="AQ46" s="15"/>
      <c r="AR46" s="14" t="e">
        <f t="shared" si="17"/>
        <v>#REF!</v>
      </c>
      <c r="AS46" s="14">
        <f t="shared" si="6"/>
        <v>0</v>
      </c>
      <c r="AT46" s="14">
        <f t="shared" si="6"/>
        <v>0</v>
      </c>
      <c r="AU46" s="15"/>
      <c r="AV46" s="15">
        <f t="shared" si="32"/>
        <v>0</v>
      </c>
      <c r="AW46" s="15">
        <f t="shared" si="33"/>
        <v>0</v>
      </c>
      <c r="AX46" s="15">
        <f t="shared" si="34"/>
        <v>0</v>
      </c>
      <c r="AY46" s="15"/>
      <c r="AZ46" s="15" t="e">
        <f t="shared" si="18"/>
        <v>#REF!</v>
      </c>
      <c r="BA46" s="15">
        <f t="shared" si="10"/>
        <v>0</v>
      </c>
      <c r="BB46" s="15">
        <f t="shared" si="10"/>
        <v>0</v>
      </c>
      <c r="BC46" s="15"/>
      <c r="BD46" s="15">
        <f t="shared" si="35"/>
        <v>0</v>
      </c>
      <c r="BE46" s="15">
        <f t="shared" si="36"/>
        <v>0</v>
      </c>
      <c r="BF46" s="15">
        <f t="shared" si="37"/>
        <v>0</v>
      </c>
      <c r="BG46" s="15">
        <f t="shared" si="38"/>
        <v>0</v>
      </c>
      <c r="BH46" s="15" t="e">
        <f t="shared" si="19"/>
        <v>#REF!</v>
      </c>
      <c r="BI46" s="15" t="e">
        <f t="shared" si="19"/>
        <v>#REF!</v>
      </c>
      <c r="BJ46" s="15" t="e">
        <f t="shared" si="19"/>
        <v>#REF!</v>
      </c>
      <c r="BK46" s="15" t="e">
        <f t="shared" si="19"/>
        <v>#REF!</v>
      </c>
      <c r="BL46" s="15">
        <f t="shared" si="20"/>
        <v>0</v>
      </c>
      <c r="BM46" s="15">
        <f t="shared" si="20"/>
        <v>0</v>
      </c>
      <c r="BN46" s="15">
        <f t="shared" si="20"/>
        <v>0</v>
      </c>
      <c r="BO46" s="15">
        <f t="shared" si="20"/>
        <v>0</v>
      </c>
      <c r="BP46" s="15">
        <f t="shared" si="21"/>
        <v>0</v>
      </c>
      <c r="BQ46" s="15">
        <f t="shared" si="21"/>
        <v>0</v>
      </c>
      <c r="BR46" s="15">
        <f t="shared" si="21"/>
        <v>0</v>
      </c>
      <c r="BS46" s="15">
        <f t="shared" si="21"/>
        <v>0</v>
      </c>
      <c r="BT46" s="15" t="e">
        <f t="shared" si="22"/>
        <v>#REF!</v>
      </c>
      <c r="BU46" s="15">
        <f t="shared" si="23"/>
        <v>0</v>
      </c>
      <c r="BV46" s="15">
        <f t="shared" si="24"/>
        <v>0</v>
      </c>
      <c r="BW46" s="15"/>
    </row>
    <row r="47" spans="1:76" ht="18.75" customHeight="1" x14ac:dyDescent="0.25">
      <c r="A47" s="8">
        <v>45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"/>
      <c r="P47" s="8"/>
      <c r="Q47" s="11">
        <f t="shared" si="0"/>
        <v>1</v>
      </c>
      <c r="R47" s="8"/>
      <c r="S47" s="8"/>
      <c r="T47" s="8"/>
      <c r="U47" s="12"/>
      <c r="V47" s="8"/>
      <c r="W47" s="8"/>
      <c r="X47" s="12"/>
      <c r="AJ47" s="13" t="e">
        <f>#REF!/12+#REF!/2000</f>
        <v>#REF!</v>
      </c>
      <c r="AK47" s="13">
        <f t="shared" si="27"/>
        <v>0</v>
      </c>
      <c r="AL47" s="13">
        <f t="shared" si="28"/>
        <v>0</v>
      </c>
      <c r="AN47" s="14">
        <f t="shared" si="29"/>
        <v>0</v>
      </c>
      <c r="AO47" s="14">
        <f t="shared" si="30"/>
        <v>0</v>
      </c>
      <c r="AP47" s="14">
        <f t="shared" si="31"/>
        <v>0</v>
      </c>
      <c r="AQ47" s="15"/>
      <c r="AR47" s="14" t="e">
        <f t="shared" si="17"/>
        <v>#REF!</v>
      </c>
      <c r="AS47" s="14">
        <f t="shared" si="6"/>
        <v>0</v>
      </c>
      <c r="AT47" s="14">
        <f t="shared" si="6"/>
        <v>0</v>
      </c>
      <c r="AU47" s="15"/>
      <c r="AV47" s="15">
        <f t="shared" si="32"/>
        <v>0</v>
      </c>
      <c r="AW47" s="15">
        <f t="shared" si="33"/>
        <v>0</v>
      </c>
      <c r="AX47" s="15">
        <f t="shared" si="34"/>
        <v>0</v>
      </c>
      <c r="AY47" s="15"/>
      <c r="AZ47" s="15" t="e">
        <f t="shared" si="18"/>
        <v>#REF!</v>
      </c>
      <c r="BA47" s="15">
        <f t="shared" si="10"/>
        <v>0</v>
      </c>
      <c r="BB47" s="15">
        <f t="shared" si="10"/>
        <v>0</v>
      </c>
      <c r="BC47" s="15"/>
      <c r="BD47" s="15">
        <f t="shared" si="35"/>
        <v>0</v>
      </c>
      <c r="BE47" s="15">
        <f t="shared" si="36"/>
        <v>0</v>
      </c>
      <c r="BF47" s="15">
        <f t="shared" si="37"/>
        <v>0</v>
      </c>
      <c r="BG47" s="15">
        <f t="shared" si="38"/>
        <v>0</v>
      </c>
      <c r="BH47" s="15" t="e">
        <f t="shared" si="19"/>
        <v>#REF!</v>
      </c>
      <c r="BI47" s="15" t="e">
        <f t="shared" si="19"/>
        <v>#REF!</v>
      </c>
      <c r="BJ47" s="15" t="e">
        <f t="shared" si="19"/>
        <v>#REF!</v>
      </c>
      <c r="BK47" s="15" t="e">
        <f t="shared" si="19"/>
        <v>#REF!</v>
      </c>
      <c r="BL47" s="15">
        <f t="shared" si="20"/>
        <v>0</v>
      </c>
      <c r="BM47" s="15">
        <f t="shared" si="20"/>
        <v>0</v>
      </c>
      <c r="BN47" s="15">
        <f t="shared" si="20"/>
        <v>0</v>
      </c>
      <c r="BO47" s="15">
        <f t="shared" si="20"/>
        <v>0</v>
      </c>
      <c r="BP47" s="15">
        <f t="shared" si="21"/>
        <v>0</v>
      </c>
      <c r="BQ47" s="15">
        <f t="shared" si="21"/>
        <v>0</v>
      </c>
      <c r="BR47" s="15">
        <f t="shared" si="21"/>
        <v>0</v>
      </c>
      <c r="BS47" s="15">
        <f t="shared" si="21"/>
        <v>0</v>
      </c>
      <c r="BT47" s="15" t="e">
        <f t="shared" si="22"/>
        <v>#REF!</v>
      </c>
      <c r="BU47" s="15">
        <f t="shared" si="23"/>
        <v>0</v>
      </c>
      <c r="BV47" s="15">
        <f t="shared" si="24"/>
        <v>0</v>
      </c>
      <c r="BW47" s="15"/>
    </row>
    <row r="48" spans="1:76" ht="18.75" customHeight="1" x14ac:dyDescent="0.25">
      <c r="A48" s="8">
        <v>46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1"/>
      <c r="P48" s="8"/>
      <c r="Q48" s="11">
        <f t="shared" si="0"/>
        <v>1</v>
      </c>
      <c r="R48" s="8"/>
      <c r="S48" s="8"/>
      <c r="T48" s="8"/>
      <c r="U48" s="12"/>
      <c r="V48" s="8"/>
      <c r="W48" s="8"/>
      <c r="X48" s="12"/>
      <c r="AJ48" s="13" t="e">
        <f>#REF!/12+#REF!/2000</f>
        <v>#REF!</v>
      </c>
      <c r="AK48" s="13">
        <f t="shared" si="27"/>
        <v>0</v>
      </c>
      <c r="AL48" s="13">
        <f t="shared" si="28"/>
        <v>0</v>
      </c>
      <c r="AN48" s="14">
        <f t="shared" si="29"/>
        <v>0</v>
      </c>
      <c r="AO48" s="14">
        <f t="shared" si="30"/>
        <v>0</v>
      </c>
      <c r="AP48" s="14">
        <f t="shared" si="31"/>
        <v>0</v>
      </c>
      <c r="AQ48" s="15"/>
      <c r="AR48" s="14" t="e">
        <f t="shared" si="17"/>
        <v>#REF!</v>
      </c>
      <c r="AS48" s="14">
        <f t="shared" si="6"/>
        <v>0</v>
      </c>
      <c r="AT48" s="14">
        <f t="shared" si="6"/>
        <v>0</v>
      </c>
      <c r="AU48" s="15"/>
      <c r="AV48" s="15">
        <f t="shared" si="32"/>
        <v>0</v>
      </c>
      <c r="AW48" s="15">
        <f t="shared" si="33"/>
        <v>0</v>
      </c>
      <c r="AX48" s="15">
        <f t="shared" si="34"/>
        <v>0</v>
      </c>
      <c r="AY48" s="15"/>
      <c r="AZ48" s="15" t="e">
        <f t="shared" si="18"/>
        <v>#REF!</v>
      </c>
      <c r="BA48" s="15">
        <f t="shared" si="10"/>
        <v>0</v>
      </c>
      <c r="BB48" s="15">
        <f t="shared" si="10"/>
        <v>0</v>
      </c>
      <c r="BC48" s="15"/>
      <c r="BD48" s="15">
        <f t="shared" si="35"/>
        <v>0</v>
      </c>
      <c r="BE48" s="15">
        <f t="shared" si="36"/>
        <v>0</v>
      </c>
      <c r="BF48" s="15">
        <f t="shared" si="37"/>
        <v>0</v>
      </c>
      <c r="BG48" s="15">
        <f t="shared" si="38"/>
        <v>0</v>
      </c>
      <c r="BH48" s="15" t="e">
        <f t="shared" si="19"/>
        <v>#REF!</v>
      </c>
      <c r="BI48" s="15" t="e">
        <f t="shared" si="19"/>
        <v>#REF!</v>
      </c>
      <c r="BJ48" s="15" t="e">
        <f t="shared" si="19"/>
        <v>#REF!</v>
      </c>
      <c r="BK48" s="15" t="e">
        <f t="shared" si="19"/>
        <v>#REF!</v>
      </c>
      <c r="BL48" s="15">
        <f t="shared" si="20"/>
        <v>0</v>
      </c>
      <c r="BM48" s="15">
        <f t="shared" si="20"/>
        <v>0</v>
      </c>
      <c r="BN48" s="15">
        <f t="shared" si="20"/>
        <v>0</v>
      </c>
      <c r="BO48" s="15">
        <f t="shared" si="20"/>
        <v>0</v>
      </c>
      <c r="BP48" s="15">
        <f t="shared" si="21"/>
        <v>0</v>
      </c>
      <c r="BQ48" s="15">
        <f t="shared" si="21"/>
        <v>0</v>
      </c>
      <c r="BR48" s="15">
        <f t="shared" si="21"/>
        <v>0</v>
      </c>
      <c r="BS48" s="15">
        <f t="shared" si="21"/>
        <v>0</v>
      </c>
      <c r="BT48" s="15" t="e">
        <f t="shared" si="22"/>
        <v>#REF!</v>
      </c>
      <c r="BU48" s="15">
        <f t="shared" si="23"/>
        <v>0</v>
      </c>
      <c r="BV48" s="15">
        <f t="shared" si="24"/>
        <v>0</v>
      </c>
      <c r="BW48" s="15"/>
    </row>
    <row r="49" spans="1:75" ht="18.75" customHeight="1" x14ac:dyDescent="0.25">
      <c r="A49" s="8">
        <v>47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1"/>
      <c r="P49" s="8"/>
      <c r="Q49" s="11">
        <f t="shared" si="0"/>
        <v>1</v>
      </c>
      <c r="R49" s="8"/>
      <c r="S49" s="8"/>
      <c r="T49" s="8"/>
      <c r="U49" s="12"/>
      <c r="V49" s="8"/>
      <c r="W49" s="8"/>
      <c r="X49" s="12"/>
      <c r="AJ49" s="13" t="e">
        <f>#REF!/12+#REF!/2000</f>
        <v>#REF!</v>
      </c>
      <c r="AK49" s="13">
        <f t="shared" si="27"/>
        <v>0</v>
      </c>
      <c r="AL49" s="13">
        <f t="shared" si="28"/>
        <v>0</v>
      </c>
      <c r="AN49" s="14">
        <f t="shared" si="29"/>
        <v>0</v>
      </c>
      <c r="AO49" s="14">
        <f t="shared" si="30"/>
        <v>0</v>
      </c>
      <c r="AP49" s="14">
        <f t="shared" si="31"/>
        <v>0</v>
      </c>
      <c r="AQ49" s="15"/>
      <c r="AR49" s="14" t="e">
        <f t="shared" si="17"/>
        <v>#REF!</v>
      </c>
      <c r="AS49" s="14">
        <f t="shared" si="6"/>
        <v>0</v>
      </c>
      <c r="AT49" s="14">
        <f t="shared" si="6"/>
        <v>0</v>
      </c>
      <c r="AU49" s="15"/>
      <c r="AV49" s="15">
        <f t="shared" si="32"/>
        <v>0</v>
      </c>
      <c r="AW49" s="15">
        <f t="shared" si="33"/>
        <v>0</v>
      </c>
      <c r="AX49" s="15">
        <f t="shared" si="34"/>
        <v>0</v>
      </c>
      <c r="AY49" s="15"/>
      <c r="AZ49" s="15" t="e">
        <f t="shared" si="18"/>
        <v>#REF!</v>
      </c>
      <c r="BA49" s="15">
        <f t="shared" si="10"/>
        <v>0</v>
      </c>
      <c r="BB49" s="15">
        <f t="shared" si="10"/>
        <v>0</v>
      </c>
      <c r="BC49" s="15"/>
      <c r="BD49" s="15">
        <f t="shared" si="35"/>
        <v>0</v>
      </c>
      <c r="BE49" s="15">
        <f t="shared" si="36"/>
        <v>0</v>
      </c>
      <c r="BF49" s="15">
        <f t="shared" si="37"/>
        <v>0</v>
      </c>
      <c r="BG49" s="15">
        <f t="shared" si="38"/>
        <v>0</v>
      </c>
      <c r="BH49" s="15" t="e">
        <f t="shared" si="19"/>
        <v>#REF!</v>
      </c>
      <c r="BI49" s="15" t="e">
        <f t="shared" si="19"/>
        <v>#REF!</v>
      </c>
      <c r="BJ49" s="15" t="e">
        <f t="shared" si="19"/>
        <v>#REF!</v>
      </c>
      <c r="BK49" s="15" t="e">
        <f t="shared" si="19"/>
        <v>#REF!</v>
      </c>
      <c r="BL49" s="15">
        <f t="shared" si="20"/>
        <v>0</v>
      </c>
      <c r="BM49" s="15">
        <f t="shared" si="20"/>
        <v>0</v>
      </c>
      <c r="BN49" s="15">
        <f t="shared" si="20"/>
        <v>0</v>
      </c>
      <c r="BO49" s="15">
        <f t="shared" si="20"/>
        <v>0</v>
      </c>
      <c r="BP49" s="15">
        <f t="shared" si="21"/>
        <v>0</v>
      </c>
      <c r="BQ49" s="15">
        <f t="shared" si="21"/>
        <v>0</v>
      </c>
      <c r="BR49" s="15">
        <f t="shared" si="21"/>
        <v>0</v>
      </c>
      <c r="BS49" s="15">
        <f t="shared" si="21"/>
        <v>0</v>
      </c>
      <c r="BT49" s="15" t="e">
        <f t="shared" si="22"/>
        <v>#REF!</v>
      </c>
      <c r="BU49" s="15">
        <f t="shared" si="23"/>
        <v>0</v>
      </c>
      <c r="BV49" s="15">
        <f t="shared" si="24"/>
        <v>0</v>
      </c>
      <c r="BW49" s="15"/>
    </row>
    <row r="50" spans="1:75" ht="18.75" customHeight="1" x14ac:dyDescent="0.25">
      <c r="A50" s="8">
        <v>48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"/>
      <c r="P50" s="8"/>
      <c r="Q50" s="11">
        <f t="shared" si="0"/>
        <v>1</v>
      </c>
      <c r="R50" s="8"/>
      <c r="S50" s="8"/>
      <c r="T50" s="8"/>
      <c r="U50" s="12"/>
      <c r="V50" s="8"/>
      <c r="W50" s="8"/>
      <c r="X50" s="12"/>
      <c r="AJ50" s="13" t="e">
        <f>#REF!/12+#REF!/2000</f>
        <v>#REF!</v>
      </c>
      <c r="AK50" s="13">
        <f t="shared" si="27"/>
        <v>0</v>
      </c>
      <c r="AL50" s="13">
        <f t="shared" si="28"/>
        <v>0</v>
      </c>
      <c r="AN50" s="14">
        <f t="shared" si="29"/>
        <v>0</v>
      </c>
      <c r="AO50" s="14">
        <f t="shared" si="30"/>
        <v>0</v>
      </c>
      <c r="AP50" s="14">
        <f t="shared" si="31"/>
        <v>0</v>
      </c>
      <c r="AQ50" s="15"/>
      <c r="AR50" s="14" t="e">
        <f t="shared" si="17"/>
        <v>#REF!</v>
      </c>
      <c r="AS50" s="14">
        <f t="shared" si="6"/>
        <v>0</v>
      </c>
      <c r="AT50" s="14">
        <f t="shared" si="6"/>
        <v>0</v>
      </c>
      <c r="AU50" s="15"/>
      <c r="AV50" s="15">
        <f t="shared" si="32"/>
        <v>0</v>
      </c>
      <c r="AW50" s="15">
        <f t="shared" si="33"/>
        <v>0</v>
      </c>
      <c r="AX50" s="15">
        <f t="shared" si="34"/>
        <v>0</v>
      </c>
      <c r="AY50" s="15"/>
      <c r="AZ50" s="15" t="e">
        <f t="shared" si="18"/>
        <v>#REF!</v>
      </c>
      <c r="BA50" s="15">
        <f t="shared" si="10"/>
        <v>0</v>
      </c>
      <c r="BB50" s="15">
        <f t="shared" si="10"/>
        <v>0</v>
      </c>
      <c r="BC50" s="15"/>
      <c r="BD50" s="15">
        <f t="shared" si="35"/>
        <v>0</v>
      </c>
      <c r="BE50" s="15">
        <f t="shared" si="36"/>
        <v>0</v>
      </c>
      <c r="BF50" s="15">
        <f t="shared" si="37"/>
        <v>0</v>
      </c>
      <c r="BG50" s="15">
        <f t="shared" si="38"/>
        <v>0</v>
      </c>
      <c r="BH50" s="15" t="e">
        <f t="shared" si="19"/>
        <v>#REF!</v>
      </c>
      <c r="BI50" s="15" t="e">
        <f t="shared" si="19"/>
        <v>#REF!</v>
      </c>
      <c r="BJ50" s="15" t="e">
        <f t="shared" si="19"/>
        <v>#REF!</v>
      </c>
      <c r="BK50" s="15" t="e">
        <f t="shared" si="19"/>
        <v>#REF!</v>
      </c>
      <c r="BL50" s="15">
        <f t="shared" si="20"/>
        <v>0</v>
      </c>
      <c r="BM50" s="15">
        <f t="shared" si="20"/>
        <v>0</v>
      </c>
      <c r="BN50" s="15">
        <f t="shared" si="20"/>
        <v>0</v>
      </c>
      <c r="BO50" s="15">
        <f t="shared" si="20"/>
        <v>0</v>
      </c>
      <c r="BP50" s="15">
        <f t="shared" si="21"/>
        <v>0</v>
      </c>
      <c r="BQ50" s="15">
        <f t="shared" si="21"/>
        <v>0</v>
      </c>
      <c r="BR50" s="15">
        <f t="shared" si="21"/>
        <v>0</v>
      </c>
      <c r="BS50" s="15">
        <f t="shared" si="21"/>
        <v>0</v>
      </c>
      <c r="BT50" s="15" t="e">
        <f t="shared" si="22"/>
        <v>#REF!</v>
      </c>
      <c r="BU50" s="15">
        <f t="shared" si="23"/>
        <v>0</v>
      </c>
      <c r="BV50" s="15">
        <f t="shared" si="24"/>
        <v>0</v>
      </c>
      <c r="BW50" s="15"/>
    </row>
    <row r="51" spans="1:75" ht="18.75" customHeight="1" x14ac:dyDescent="0.25">
      <c r="A51" s="8">
        <v>49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1"/>
      <c r="P51" s="8"/>
      <c r="Q51" s="11">
        <f t="shared" si="0"/>
        <v>1</v>
      </c>
      <c r="R51" s="8"/>
      <c r="S51" s="8"/>
      <c r="T51" s="8"/>
      <c r="U51" s="12"/>
      <c r="V51" s="8"/>
      <c r="W51" s="8"/>
      <c r="X51" s="12"/>
      <c r="AJ51" s="13" t="e">
        <f>#REF!/12+#REF!/2000</f>
        <v>#REF!</v>
      </c>
      <c r="AK51" s="13">
        <f t="shared" si="27"/>
        <v>0</v>
      </c>
      <c r="AL51" s="13">
        <f t="shared" si="28"/>
        <v>0</v>
      </c>
      <c r="AN51" s="14">
        <f t="shared" si="29"/>
        <v>0</v>
      </c>
      <c r="AO51" s="14">
        <f t="shared" si="30"/>
        <v>0</v>
      </c>
      <c r="AP51" s="14">
        <f t="shared" si="31"/>
        <v>0</v>
      </c>
      <c r="AQ51" s="15"/>
      <c r="AR51" s="14" t="e">
        <f t="shared" si="17"/>
        <v>#REF!</v>
      </c>
      <c r="AS51" s="14">
        <f t="shared" si="6"/>
        <v>0</v>
      </c>
      <c r="AT51" s="14">
        <f t="shared" si="6"/>
        <v>0</v>
      </c>
      <c r="AU51" s="15"/>
      <c r="AV51" s="15">
        <f t="shared" si="32"/>
        <v>0</v>
      </c>
      <c r="AW51" s="15">
        <f t="shared" si="33"/>
        <v>0</v>
      </c>
      <c r="AX51" s="15">
        <f t="shared" si="34"/>
        <v>0</v>
      </c>
      <c r="AY51" s="15"/>
      <c r="AZ51" s="15" t="e">
        <f t="shared" si="18"/>
        <v>#REF!</v>
      </c>
      <c r="BA51" s="15">
        <f t="shared" si="10"/>
        <v>0</v>
      </c>
      <c r="BB51" s="15">
        <f t="shared" si="10"/>
        <v>0</v>
      </c>
      <c r="BC51" s="15"/>
      <c r="BD51" s="15">
        <f t="shared" si="35"/>
        <v>0</v>
      </c>
      <c r="BE51" s="15">
        <f t="shared" si="36"/>
        <v>0</v>
      </c>
      <c r="BF51" s="15">
        <f t="shared" si="37"/>
        <v>0</v>
      </c>
      <c r="BG51" s="15">
        <f t="shared" si="38"/>
        <v>0</v>
      </c>
      <c r="BH51" s="15" t="e">
        <f t="shared" si="19"/>
        <v>#REF!</v>
      </c>
      <c r="BI51" s="15" t="e">
        <f t="shared" si="19"/>
        <v>#REF!</v>
      </c>
      <c r="BJ51" s="15" t="e">
        <f t="shared" si="19"/>
        <v>#REF!</v>
      </c>
      <c r="BK51" s="15" t="e">
        <f t="shared" si="19"/>
        <v>#REF!</v>
      </c>
      <c r="BL51" s="15">
        <f t="shared" si="20"/>
        <v>0</v>
      </c>
      <c r="BM51" s="15">
        <f t="shared" si="20"/>
        <v>0</v>
      </c>
      <c r="BN51" s="15">
        <f t="shared" si="20"/>
        <v>0</v>
      </c>
      <c r="BO51" s="15">
        <f t="shared" si="20"/>
        <v>0</v>
      </c>
      <c r="BP51" s="15">
        <f t="shared" si="21"/>
        <v>0</v>
      </c>
      <c r="BQ51" s="15">
        <f t="shared" si="21"/>
        <v>0</v>
      </c>
      <c r="BR51" s="15">
        <f t="shared" si="21"/>
        <v>0</v>
      </c>
      <c r="BS51" s="15">
        <f t="shared" si="21"/>
        <v>0</v>
      </c>
      <c r="BT51" s="15" t="e">
        <f t="shared" si="22"/>
        <v>#REF!</v>
      </c>
      <c r="BU51" s="15">
        <f t="shared" si="23"/>
        <v>0</v>
      </c>
      <c r="BV51" s="15">
        <f t="shared" si="24"/>
        <v>0</v>
      </c>
      <c r="BW51" s="15"/>
    </row>
    <row r="52" spans="1:75" ht="18.75" customHeight="1" x14ac:dyDescent="0.25">
      <c r="A52" s="8">
        <v>50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/>
      <c r="P52" s="8"/>
      <c r="Q52" s="11">
        <f t="shared" si="0"/>
        <v>1</v>
      </c>
      <c r="R52" s="8"/>
      <c r="S52" s="8"/>
      <c r="T52" s="8"/>
      <c r="U52" s="12"/>
      <c r="V52" s="8"/>
      <c r="W52" s="8"/>
      <c r="X52" s="12"/>
      <c r="AJ52" s="13" t="e">
        <f>#REF!/12+#REF!/2000</f>
        <v>#REF!</v>
      </c>
      <c r="AK52" s="13">
        <f t="shared" si="27"/>
        <v>0</v>
      </c>
      <c r="AL52" s="13">
        <f t="shared" si="28"/>
        <v>0</v>
      </c>
      <c r="AN52" s="14">
        <f t="shared" si="29"/>
        <v>0</v>
      </c>
      <c r="AO52" s="14">
        <f t="shared" si="30"/>
        <v>0</v>
      </c>
      <c r="AP52" s="14">
        <f t="shared" si="31"/>
        <v>0</v>
      </c>
      <c r="AQ52" s="15"/>
      <c r="AR52" s="14" t="e">
        <f t="shared" si="17"/>
        <v>#REF!</v>
      </c>
      <c r="AS52" s="14">
        <f t="shared" si="6"/>
        <v>0</v>
      </c>
      <c r="AT52" s="14">
        <f t="shared" si="6"/>
        <v>0</v>
      </c>
      <c r="AU52" s="15"/>
      <c r="AV52" s="15">
        <f t="shared" si="32"/>
        <v>0</v>
      </c>
      <c r="AW52" s="15">
        <f t="shared" si="33"/>
        <v>0</v>
      </c>
      <c r="AX52" s="15">
        <f t="shared" si="34"/>
        <v>0</v>
      </c>
      <c r="AY52" s="15"/>
      <c r="AZ52" s="15" t="e">
        <f t="shared" si="18"/>
        <v>#REF!</v>
      </c>
      <c r="BA52" s="15">
        <f t="shared" si="10"/>
        <v>0</v>
      </c>
      <c r="BB52" s="15">
        <f t="shared" si="10"/>
        <v>0</v>
      </c>
      <c r="BC52" s="15"/>
      <c r="BD52" s="15">
        <f t="shared" si="35"/>
        <v>0</v>
      </c>
      <c r="BE52" s="15">
        <f t="shared" si="36"/>
        <v>0</v>
      </c>
      <c r="BF52" s="15">
        <f t="shared" si="37"/>
        <v>0</v>
      </c>
      <c r="BG52" s="15">
        <f t="shared" si="38"/>
        <v>0</v>
      </c>
      <c r="BH52" s="15" t="e">
        <f t="shared" si="19"/>
        <v>#REF!</v>
      </c>
      <c r="BI52" s="15" t="e">
        <f t="shared" si="19"/>
        <v>#REF!</v>
      </c>
      <c r="BJ52" s="15" t="e">
        <f t="shared" si="19"/>
        <v>#REF!</v>
      </c>
      <c r="BK52" s="15" t="e">
        <f t="shared" si="19"/>
        <v>#REF!</v>
      </c>
      <c r="BL52" s="15">
        <f t="shared" si="20"/>
        <v>0</v>
      </c>
      <c r="BM52" s="15">
        <f t="shared" si="20"/>
        <v>0</v>
      </c>
      <c r="BN52" s="15">
        <f t="shared" si="20"/>
        <v>0</v>
      </c>
      <c r="BO52" s="15">
        <f t="shared" si="20"/>
        <v>0</v>
      </c>
      <c r="BP52" s="15">
        <f t="shared" si="21"/>
        <v>0</v>
      </c>
      <c r="BQ52" s="15">
        <f t="shared" si="21"/>
        <v>0</v>
      </c>
      <c r="BR52" s="15">
        <f t="shared" si="21"/>
        <v>0</v>
      </c>
      <c r="BS52" s="15">
        <f t="shared" si="21"/>
        <v>0</v>
      </c>
      <c r="BT52" s="15" t="e">
        <f t="shared" si="22"/>
        <v>#REF!</v>
      </c>
      <c r="BU52" s="15">
        <f t="shared" si="23"/>
        <v>0</v>
      </c>
      <c r="BV52" s="15">
        <f t="shared" si="24"/>
        <v>0</v>
      </c>
      <c r="BW52" s="15"/>
    </row>
    <row r="53" spans="1:75" ht="18.75" customHeight="1" x14ac:dyDescent="0.25">
      <c r="A53" s="8">
        <v>51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/>
      <c r="P53" s="8"/>
      <c r="Q53" s="11">
        <f t="shared" si="0"/>
        <v>1</v>
      </c>
      <c r="R53" s="8"/>
      <c r="S53" s="8"/>
      <c r="T53" s="8"/>
      <c r="U53" s="12"/>
      <c r="V53" s="8"/>
      <c r="W53" s="8"/>
      <c r="X53" s="12"/>
      <c r="AJ53" s="13" t="e">
        <f>#REF!/12+#REF!/2000</f>
        <v>#REF!</v>
      </c>
      <c r="AK53" s="13">
        <f t="shared" si="27"/>
        <v>0</v>
      </c>
      <c r="AL53" s="13">
        <f t="shared" si="28"/>
        <v>0</v>
      </c>
      <c r="AN53" s="14">
        <f t="shared" si="29"/>
        <v>0</v>
      </c>
      <c r="AO53" s="14">
        <f t="shared" si="30"/>
        <v>0</v>
      </c>
      <c r="AP53" s="14">
        <f t="shared" si="31"/>
        <v>0</v>
      </c>
      <c r="AQ53" s="15"/>
      <c r="AR53" s="14" t="e">
        <f t="shared" si="17"/>
        <v>#REF!</v>
      </c>
      <c r="AS53" s="14">
        <f t="shared" si="6"/>
        <v>0</v>
      </c>
      <c r="AT53" s="14">
        <f t="shared" si="6"/>
        <v>0</v>
      </c>
      <c r="AU53" s="15"/>
      <c r="AV53" s="15">
        <f t="shared" si="32"/>
        <v>0</v>
      </c>
      <c r="AW53" s="15">
        <f t="shared" si="33"/>
        <v>0</v>
      </c>
      <c r="AX53" s="15">
        <f t="shared" si="34"/>
        <v>0</v>
      </c>
      <c r="AY53" s="15"/>
      <c r="AZ53" s="15" t="e">
        <f t="shared" si="18"/>
        <v>#REF!</v>
      </c>
      <c r="BA53" s="15">
        <f t="shared" si="10"/>
        <v>0</v>
      </c>
      <c r="BB53" s="15">
        <f t="shared" si="10"/>
        <v>0</v>
      </c>
      <c r="BC53" s="15"/>
      <c r="BD53" s="15">
        <f t="shared" si="35"/>
        <v>0</v>
      </c>
      <c r="BE53" s="15">
        <f t="shared" si="36"/>
        <v>0</v>
      </c>
      <c r="BF53" s="15">
        <f t="shared" si="37"/>
        <v>0</v>
      </c>
      <c r="BG53" s="15">
        <f t="shared" si="38"/>
        <v>0</v>
      </c>
      <c r="BH53" s="15" t="e">
        <f t="shared" si="19"/>
        <v>#REF!</v>
      </c>
      <c r="BI53" s="15" t="e">
        <f t="shared" si="19"/>
        <v>#REF!</v>
      </c>
      <c r="BJ53" s="15" t="e">
        <f t="shared" si="19"/>
        <v>#REF!</v>
      </c>
      <c r="BK53" s="15" t="e">
        <f t="shared" si="19"/>
        <v>#REF!</v>
      </c>
      <c r="BL53" s="15">
        <f t="shared" si="20"/>
        <v>0</v>
      </c>
      <c r="BM53" s="15">
        <f t="shared" si="20"/>
        <v>0</v>
      </c>
      <c r="BN53" s="15">
        <f t="shared" si="20"/>
        <v>0</v>
      </c>
      <c r="BO53" s="15">
        <f t="shared" si="20"/>
        <v>0</v>
      </c>
      <c r="BP53" s="15">
        <f t="shared" si="21"/>
        <v>0</v>
      </c>
      <c r="BQ53" s="15">
        <f t="shared" si="21"/>
        <v>0</v>
      </c>
      <c r="BR53" s="15">
        <f t="shared" si="21"/>
        <v>0</v>
      </c>
      <c r="BS53" s="15">
        <f t="shared" si="21"/>
        <v>0</v>
      </c>
      <c r="BT53" s="15" t="e">
        <f t="shared" si="22"/>
        <v>#REF!</v>
      </c>
      <c r="BU53" s="15">
        <f t="shared" si="23"/>
        <v>0</v>
      </c>
      <c r="BV53" s="15">
        <f t="shared" si="24"/>
        <v>0</v>
      </c>
      <c r="BW53" s="15"/>
    </row>
    <row r="54" spans="1:75" ht="18.75" customHeight="1" x14ac:dyDescent="0.25">
      <c r="A54" s="8">
        <v>52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/>
      <c r="P54" s="8"/>
      <c r="Q54" s="11">
        <f t="shared" si="0"/>
        <v>1</v>
      </c>
      <c r="R54" s="8"/>
      <c r="S54" s="8"/>
      <c r="T54" s="8"/>
      <c r="U54" s="12"/>
      <c r="V54" s="8"/>
      <c r="W54" s="8"/>
      <c r="X54" s="12"/>
      <c r="AJ54" s="13" t="e">
        <f>#REF!/12+#REF!/2000</f>
        <v>#REF!</v>
      </c>
      <c r="AK54" s="13">
        <f t="shared" si="27"/>
        <v>0</v>
      </c>
      <c r="AL54" s="13">
        <f t="shared" si="28"/>
        <v>0</v>
      </c>
      <c r="AN54" s="14">
        <f t="shared" si="29"/>
        <v>0</v>
      </c>
      <c r="AO54" s="14">
        <f t="shared" si="30"/>
        <v>0</v>
      </c>
      <c r="AP54" s="14">
        <f t="shared" si="31"/>
        <v>0</v>
      </c>
      <c r="AQ54" s="15"/>
      <c r="AR54" s="14" t="e">
        <f t="shared" si="17"/>
        <v>#REF!</v>
      </c>
      <c r="AS54" s="14">
        <f t="shared" si="6"/>
        <v>0</v>
      </c>
      <c r="AT54" s="14">
        <f t="shared" si="6"/>
        <v>0</v>
      </c>
      <c r="AU54" s="15"/>
      <c r="AV54" s="15">
        <f t="shared" si="32"/>
        <v>0</v>
      </c>
      <c r="AW54" s="15">
        <f t="shared" si="33"/>
        <v>0</v>
      </c>
      <c r="AX54" s="15">
        <f t="shared" si="34"/>
        <v>0</v>
      </c>
      <c r="AY54" s="15"/>
      <c r="AZ54" s="15" t="e">
        <f t="shared" si="18"/>
        <v>#REF!</v>
      </c>
      <c r="BA54" s="15">
        <f t="shared" si="10"/>
        <v>0</v>
      </c>
      <c r="BB54" s="15">
        <f t="shared" si="10"/>
        <v>0</v>
      </c>
      <c r="BC54" s="15"/>
      <c r="BD54" s="15">
        <f t="shared" si="35"/>
        <v>0</v>
      </c>
      <c r="BE54" s="15">
        <f t="shared" si="36"/>
        <v>0</v>
      </c>
      <c r="BF54" s="15">
        <f t="shared" si="37"/>
        <v>0</v>
      </c>
      <c r="BG54" s="15">
        <f t="shared" si="38"/>
        <v>0</v>
      </c>
      <c r="BH54" s="15" t="e">
        <f t="shared" si="19"/>
        <v>#REF!</v>
      </c>
      <c r="BI54" s="15" t="e">
        <f t="shared" si="19"/>
        <v>#REF!</v>
      </c>
      <c r="BJ54" s="15" t="e">
        <f t="shared" si="19"/>
        <v>#REF!</v>
      </c>
      <c r="BK54" s="15" t="e">
        <f t="shared" si="19"/>
        <v>#REF!</v>
      </c>
      <c r="BL54" s="15">
        <f t="shared" si="20"/>
        <v>0</v>
      </c>
      <c r="BM54" s="15">
        <f t="shared" si="20"/>
        <v>0</v>
      </c>
      <c r="BN54" s="15">
        <f t="shared" si="20"/>
        <v>0</v>
      </c>
      <c r="BO54" s="15">
        <f t="shared" si="20"/>
        <v>0</v>
      </c>
      <c r="BP54" s="15">
        <f t="shared" si="21"/>
        <v>0</v>
      </c>
      <c r="BQ54" s="15">
        <f t="shared" si="21"/>
        <v>0</v>
      </c>
      <c r="BR54" s="15">
        <f t="shared" si="21"/>
        <v>0</v>
      </c>
      <c r="BS54" s="15">
        <f t="shared" si="21"/>
        <v>0</v>
      </c>
      <c r="BT54" s="15" t="e">
        <f t="shared" si="22"/>
        <v>#REF!</v>
      </c>
      <c r="BU54" s="15">
        <f t="shared" si="23"/>
        <v>0</v>
      </c>
      <c r="BV54" s="15">
        <f t="shared" si="24"/>
        <v>0</v>
      </c>
      <c r="BW54" s="15"/>
    </row>
    <row r="55" spans="1:75" ht="18.75" customHeight="1" x14ac:dyDescent="0.25">
      <c r="A55" s="8">
        <v>53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/>
      <c r="P55" s="8"/>
      <c r="Q55" s="11">
        <f t="shared" si="0"/>
        <v>1</v>
      </c>
      <c r="R55" s="8"/>
      <c r="S55" s="8"/>
      <c r="T55" s="8"/>
      <c r="U55" s="12"/>
      <c r="V55" s="8"/>
      <c r="W55" s="8"/>
      <c r="X55" s="12"/>
      <c r="AJ55" s="13" t="e">
        <f>#REF!/12+#REF!/2000</f>
        <v>#REF!</v>
      </c>
      <c r="AK55" s="13">
        <f t="shared" si="27"/>
        <v>0</v>
      </c>
      <c r="AL55" s="13">
        <f t="shared" si="28"/>
        <v>0</v>
      </c>
      <c r="AN55" s="14">
        <f t="shared" si="29"/>
        <v>0</v>
      </c>
      <c r="AO55" s="14">
        <f t="shared" si="30"/>
        <v>0</v>
      </c>
      <c r="AP55" s="14">
        <f t="shared" si="31"/>
        <v>0</v>
      </c>
      <c r="AQ55" s="15"/>
      <c r="AR55" s="14" t="e">
        <f t="shared" si="17"/>
        <v>#REF!</v>
      </c>
      <c r="AS55" s="14">
        <f t="shared" si="6"/>
        <v>0</v>
      </c>
      <c r="AT55" s="14">
        <f t="shared" si="6"/>
        <v>0</v>
      </c>
      <c r="AU55" s="15"/>
      <c r="AV55" s="15">
        <f t="shared" si="32"/>
        <v>0</v>
      </c>
      <c r="AW55" s="15">
        <f t="shared" si="33"/>
        <v>0</v>
      </c>
      <c r="AX55" s="15">
        <f t="shared" si="34"/>
        <v>0</v>
      </c>
      <c r="AY55" s="15"/>
      <c r="AZ55" s="15" t="e">
        <f t="shared" si="18"/>
        <v>#REF!</v>
      </c>
      <c r="BA55" s="15">
        <f t="shared" si="10"/>
        <v>0</v>
      </c>
      <c r="BB55" s="15">
        <f t="shared" si="10"/>
        <v>0</v>
      </c>
      <c r="BC55" s="15"/>
      <c r="BD55" s="15">
        <f t="shared" si="35"/>
        <v>0</v>
      </c>
      <c r="BE55" s="15">
        <f t="shared" si="36"/>
        <v>0</v>
      </c>
      <c r="BF55" s="15">
        <f t="shared" si="37"/>
        <v>0</v>
      </c>
      <c r="BG55" s="15">
        <f t="shared" si="38"/>
        <v>0</v>
      </c>
      <c r="BH55" s="15" t="e">
        <f t="shared" si="19"/>
        <v>#REF!</v>
      </c>
      <c r="BI55" s="15" t="e">
        <f t="shared" si="19"/>
        <v>#REF!</v>
      </c>
      <c r="BJ55" s="15" t="e">
        <f t="shared" si="19"/>
        <v>#REF!</v>
      </c>
      <c r="BK55" s="15" t="e">
        <f t="shared" si="19"/>
        <v>#REF!</v>
      </c>
      <c r="BL55" s="15">
        <f t="shared" si="20"/>
        <v>0</v>
      </c>
      <c r="BM55" s="15">
        <f t="shared" si="20"/>
        <v>0</v>
      </c>
      <c r="BN55" s="15">
        <f t="shared" si="20"/>
        <v>0</v>
      </c>
      <c r="BO55" s="15">
        <f t="shared" si="20"/>
        <v>0</v>
      </c>
      <c r="BP55" s="15">
        <f t="shared" si="21"/>
        <v>0</v>
      </c>
      <c r="BQ55" s="15">
        <f t="shared" si="21"/>
        <v>0</v>
      </c>
      <c r="BR55" s="15">
        <f t="shared" si="21"/>
        <v>0</v>
      </c>
      <c r="BS55" s="15">
        <f t="shared" si="21"/>
        <v>0</v>
      </c>
      <c r="BT55" s="15" t="e">
        <f t="shared" si="22"/>
        <v>#REF!</v>
      </c>
      <c r="BU55" s="15">
        <f t="shared" si="23"/>
        <v>0</v>
      </c>
      <c r="BV55" s="15">
        <f t="shared" si="24"/>
        <v>0</v>
      </c>
      <c r="BW55" s="15"/>
    </row>
    <row r="56" spans="1:75" ht="18.75" customHeight="1" x14ac:dyDescent="0.25">
      <c r="A56" s="8">
        <v>54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/>
      <c r="P56" s="8"/>
      <c r="Q56" s="11">
        <f t="shared" si="0"/>
        <v>1</v>
      </c>
      <c r="R56" s="8"/>
      <c r="S56" s="8"/>
      <c r="T56" s="8"/>
      <c r="U56" s="12"/>
      <c r="V56" s="8"/>
      <c r="W56" s="8"/>
      <c r="X56" s="12"/>
      <c r="AJ56" s="13" t="e">
        <f>#REF!/12+#REF!/2000</f>
        <v>#REF!</v>
      </c>
      <c r="AK56" s="13">
        <f t="shared" si="27"/>
        <v>0</v>
      </c>
      <c r="AL56" s="13">
        <f t="shared" si="28"/>
        <v>0</v>
      </c>
      <c r="AN56" s="14">
        <f t="shared" si="29"/>
        <v>0</v>
      </c>
      <c r="AO56" s="14">
        <f t="shared" si="30"/>
        <v>0</v>
      </c>
      <c r="AP56" s="14">
        <f t="shared" si="31"/>
        <v>0</v>
      </c>
      <c r="AQ56" s="15"/>
      <c r="AR56" s="14" t="e">
        <f t="shared" si="17"/>
        <v>#REF!</v>
      </c>
      <c r="AS56" s="14">
        <f t="shared" si="6"/>
        <v>0</v>
      </c>
      <c r="AT56" s="14">
        <f t="shared" si="6"/>
        <v>0</v>
      </c>
      <c r="AU56" s="15"/>
      <c r="AV56" s="15">
        <f t="shared" si="32"/>
        <v>0</v>
      </c>
      <c r="AW56" s="15">
        <f t="shared" si="33"/>
        <v>0</v>
      </c>
      <c r="AX56" s="15">
        <f t="shared" si="34"/>
        <v>0</v>
      </c>
      <c r="AY56" s="15"/>
      <c r="AZ56" s="15" t="e">
        <f t="shared" si="18"/>
        <v>#REF!</v>
      </c>
      <c r="BA56" s="15">
        <f t="shared" si="10"/>
        <v>0</v>
      </c>
      <c r="BB56" s="15">
        <f t="shared" si="10"/>
        <v>0</v>
      </c>
      <c r="BC56" s="15"/>
      <c r="BD56" s="15">
        <f t="shared" si="35"/>
        <v>0</v>
      </c>
      <c r="BE56" s="15">
        <f t="shared" si="36"/>
        <v>0</v>
      </c>
      <c r="BF56" s="15">
        <f t="shared" si="37"/>
        <v>0</v>
      </c>
      <c r="BG56" s="15">
        <f t="shared" si="38"/>
        <v>0</v>
      </c>
      <c r="BH56" s="15" t="e">
        <f t="shared" si="19"/>
        <v>#REF!</v>
      </c>
      <c r="BI56" s="15" t="e">
        <f t="shared" si="19"/>
        <v>#REF!</v>
      </c>
      <c r="BJ56" s="15" t="e">
        <f t="shared" si="19"/>
        <v>#REF!</v>
      </c>
      <c r="BK56" s="15" t="e">
        <f t="shared" si="19"/>
        <v>#REF!</v>
      </c>
      <c r="BL56" s="15">
        <f t="shared" si="20"/>
        <v>0</v>
      </c>
      <c r="BM56" s="15">
        <f t="shared" si="20"/>
        <v>0</v>
      </c>
      <c r="BN56" s="15">
        <f t="shared" si="20"/>
        <v>0</v>
      </c>
      <c r="BO56" s="15">
        <f t="shared" si="20"/>
        <v>0</v>
      </c>
      <c r="BP56" s="15">
        <f t="shared" si="21"/>
        <v>0</v>
      </c>
      <c r="BQ56" s="15">
        <f t="shared" si="21"/>
        <v>0</v>
      </c>
      <c r="BR56" s="15">
        <f t="shared" si="21"/>
        <v>0</v>
      </c>
      <c r="BS56" s="15">
        <f t="shared" si="21"/>
        <v>0</v>
      </c>
      <c r="BT56" s="15" t="e">
        <f t="shared" si="22"/>
        <v>#REF!</v>
      </c>
      <c r="BU56" s="15">
        <f t="shared" si="23"/>
        <v>0</v>
      </c>
      <c r="BV56" s="15">
        <f t="shared" si="24"/>
        <v>0</v>
      </c>
      <c r="BW56" s="15"/>
    </row>
    <row r="57" spans="1:75" ht="18.75" customHeight="1" x14ac:dyDescent="0.25">
      <c r="A57" s="8">
        <v>55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/>
      <c r="P57" s="8"/>
      <c r="Q57" s="11">
        <f t="shared" si="0"/>
        <v>1</v>
      </c>
      <c r="R57" s="8"/>
      <c r="S57" s="8"/>
      <c r="T57" s="8"/>
      <c r="U57" s="12"/>
      <c r="V57" s="8"/>
      <c r="W57" s="8"/>
      <c r="X57" s="12"/>
      <c r="AJ57" s="13" t="e">
        <f>#REF!/12+#REF!/2000</f>
        <v>#REF!</v>
      </c>
      <c r="AK57" s="13">
        <f t="shared" si="27"/>
        <v>0</v>
      </c>
      <c r="AL57" s="13">
        <f t="shared" si="28"/>
        <v>0</v>
      </c>
      <c r="AN57" s="14">
        <f t="shared" si="29"/>
        <v>0</v>
      </c>
      <c r="AO57" s="14">
        <f t="shared" si="30"/>
        <v>0</v>
      </c>
      <c r="AP57" s="14">
        <f t="shared" si="31"/>
        <v>0</v>
      </c>
      <c r="AQ57" s="15"/>
      <c r="AR57" s="14" t="e">
        <f t="shared" si="17"/>
        <v>#REF!</v>
      </c>
      <c r="AS57" s="14">
        <f t="shared" si="6"/>
        <v>0</v>
      </c>
      <c r="AT57" s="14">
        <f t="shared" si="6"/>
        <v>0</v>
      </c>
      <c r="AU57" s="15"/>
      <c r="AV57" s="15">
        <f t="shared" si="32"/>
        <v>0</v>
      </c>
      <c r="AW57" s="15">
        <f t="shared" si="33"/>
        <v>0</v>
      </c>
      <c r="AX57" s="15">
        <f t="shared" si="34"/>
        <v>0</v>
      </c>
      <c r="AY57" s="15"/>
      <c r="AZ57" s="15" t="e">
        <f t="shared" si="18"/>
        <v>#REF!</v>
      </c>
      <c r="BA57" s="15">
        <f t="shared" si="10"/>
        <v>0</v>
      </c>
      <c r="BB57" s="15">
        <f t="shared" si="10"/>
        <v>0</v>
      </c>
      <c r="BC57" s="15"/>
      <c r="BD57" s="15">
        <f t="shared" si="35"/>
        <v>0</v>
      </c>
      <c r="BE57" s="15">
        <f t="shared" si="36"/>
        <v>0</v>
      </c>
      <c r="BF57" s="15">
        <f t="shared" si="37"/>
        <v>0</v>
      </c>
      <c r="BG57" s="15">
        <f t="shared" si="38"/>
        <v>0</v>
      </c>
      <c r="BH57" s="15" t="e">
        <f t="shared" si="19"/>
        <v>#REF!</v>
      </c>
      <c r="BI57" s="15" t="e">
        <f t="shared" si="19"/>
        <v>#REF!</v>
      </c>
      <c r="BJ57" s="15" t="e">
        <f t="shared" si="19"/>
        <v>#REF!</v>
      </c>
      <c r="BK57" s="15" t="e">
        <f t="shared" si="19"/>
        <v>#REF!</v>
      </c>
      <c r="BL57" s="15">
        <f t="shared" si="20"/>
        <v>0</v>
      </c>
      <c r="BM57" s="15">
        <f t="shared" si="20"/>
        <v>0</v>
      </c>
      <c r="BN57" s="15">
        <f t="shared" si="20"/>
        <v>0</v>
      </c>
      <c r="BO57" s="15">
        <f t="shared" si="20"/>
        <v>0</v>
      </c>
      <c r="BP57" s="15">
        <f t="shared" si="21"/>
        <v>0</v>
      </c>
      <c r="BQ57" s="15">
        <f t="shared" si="21"/>
        <v>0</v>
      </c>
      <c r="BR57" s="15">
        <f t="shared" si="21"/>
        <v>0</v>
      </c>
      <c r="BS57" s="15">
        <f t="shared" si="21"/>
        <v>0</v>
      </c>
      <c r="BT57" s="15" t="e">
        <f t="shared" si="22"/>
        <v>#REF!</v>
      </c>
      <c r="BU57" s="15">
        <f t="shared" si="23"/>
        <v>0</v>
      </c>
      <c r="BV57" s="15">
        <f t="shared" si="24"/>
        <v>0</v>
      </c>
      <c r="BW57" s="15"/>
    </row>
    <row r="58" spans="1:75" ht="18.75" customHeight="1" x14ac:dyDescent="0.25">
      <c r="A58" s="8">
        <v>56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/>
      <c r="P58" s="8"/>
      <c r="Q58" s="11">
        <f t="shared" si="0"/>
        <v>1</v>
      </c>
      <c r="R58" s="8"/>
      <c r="S58" s="8"/>
      <c r="T58" s="8"/>
      <c r="U58" s="12"/>
      <c r="V58" s="8"/>
      <c r="W58" s="8"/>
      <c r="X58" s="12"/>
      <c r="AJ58" s="13" t="e">
        <f>#REF!/12+#REF!/2000</f>
        <v>#REF!</v>
      </c>
      <c r="AK58" s="13">
        <f t="shared" si="27"/>
        <v>0</v>
      </c>
      <c r="AL58" s="13">
        <f t="shared" si="28"/>
        <v>0</v>
      </c>
      <c r="AN58" s="14">
        <f t="shared" si="29"/>
        <v>0</v>
      </c>
      <c r="AO58" s="14">
        <f t="shared" si="30"/>
        <v>0</v>
      </c>
      <c r="AP58" s="14">
        <f t="shared" si="31"/>
        <v>0</v>
      </c>
      <c r="AQ58" s="15"/>
      <c r="AR58" s="14" t="e">
        <f t="shared" si="17"/>
        <v>#REF!</v>
      </c>
      <c r="AS58" s="14">
        <f t="shared" si="6"/>
        <v>0</v>
      </c>
      <c r="AT58" s="14">
        <f t="shared" si="6"/>
        <v>0</v>
      </c>
      <c r="AU58" s="15"/>
      <c r="AV58" s="15">
        <f t="shared" si="32"/>
        <v>0</v>
      </c>
      <c r="AW58" s="15">
        <f t="shared" si="33"/>
        <v>0</v>
      </c>
      <c r="AX58" s="15">
        <f t="shared" si="34"/>
        <v>0</v>
      </c>
      <c r="AY58" s="15"/>
      <c r="AZ58" s="15" t="e">
        <f t="shared" si="18"/>
        <v>#REF!</v>
      </c>
      <c r="BA58" s="15">
        <f t="shared" si="10"/>
        <v>0</v>
      </c>
      <c r="BB58" s="15">
        <f t="shared" si="10"/>
        <v>0</v>
      </c>
      <c r="BC58" s="15"/>
      <c r="BD58" s="15">
        <f t="shared" si="35"/>
        <v>0</v>
      </c>
      <c r="BE58" s="15">
        <f t="shared" si="36"/>
        <v>0</v>
      </c>
      <c r="BF58" s="15">
        <f t="shared" si="37"/>
        <v>0</v>
      </c>
      <c r="BG58" s="15">
        <f t="shared" si="38"/>
        <v>0</v>
      </c>
      <c r="BH58" s="15" t="e">
        <f t="shared" si="19"/>
        <v>#REF!</v>
      </c>
      <c r="BI58" s="15" t="e">
        <f t="shared" si="19"/>
        <v>#REF!</v>
      </c>
      <c r="BJ58" s="15" t="e">
        <f t="shared" si="19"/>
        <v>#REF!</v>
      </c>
      <c r="BK58" s="15" t="e">
        <f t="shared" si="19"/>
        <v>#REF!</v>
      </c>
      <c r="BL58" s="15">
        <f t="shared" si="20"/>
        <v>0</v>
      </c>
      <c r="BM58" s="15">
        <f t="shared" si="20"/>
        <v>0</v>
      </c>
      <c r="BN58" s="15">
        <f t="shared" si="20"/>
        <v>0</v>
      </c>
      <c r="BO58" s="15">
        <f t="shared" si="20"/>
        <v>0</v>
      </c>
      <c r="BP58" s="15">
        <f t="shared" si="21"/>
        <v>0</v>
      </c>
      <c r="BQ58" s="15">
        <f t="shared" si="21"/>
        <v>0</v>
      </c>
      <c r="BR58" s="15">
        <f t="shared" si="21"/>
        <v>0</v>
      </c>
      <c r="BS58" s="15">
        <f t="shared" si="21"/>
        <v>0</v>
      </c>
      <c r="BT58" s="15" t="e">
        <f t="shared" si="22"/>
        <v>#REF!</v>
      </c>
      <c r="BU58" s="15">
        <f t="shared" si="23"/>
        <v>0</v>
      </c>
      <c r="BV58" s="15">
        <f t="shared" si="24"/>
        <v>0</v>
      </c>
      <c r="BW58" s="15"/>
    </row>
    <row r="59" spans="1:75" ht="18.75" customHeight="1" x14ac:dyDescent="0.25">
      <c r="A59" s="8">
        <v>57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/>
      <c r="P59" s="8"/>
      <c r="Q59" s="11">
        <f t="shared" si="0"/>
        <v>1</v>
      </c>
      <c r="R59" s="8"/>
      <c r="S59" s="8"/>
      <c r="T59" s="8"/>
      <c r="U59" s="12"/>
      <c r="V59" s="8"/>
      <c r="W59" s="8"/>
      <c r="X59" s="12"/>
      <c r="AJ59" s="13" t="e">
        <f>#REF!/12+#REF!/2000</f>
        <v>#REF!</v>
      </c>
      <c r="AK59" s="13">
        <f t="shared" si="27"/>
        <v>0</v>
      </c>
      <c r="AL59" s="13">
        <f t="shared" si="28"/>
        <v>0</v>
      </c>
      <c r="AN59" s="14">
        <f t="shared" si="29"/>
        <v>0</v>
      </c>
      <c r="AO59" s="14">
        <f t="shared" si="30"/>
        <v>0</v>
      </c>
      <c r="AP59" s="14">
        <f t="shared" si="31"/>
        <v>0</v>
      </c>
      <c r="AQ59" s="15"/>
      <c r="AR59" s="14" t="e">
        <f t="shared" si="17"/>
        <v>#REF!</v>
      </c>
      <c r="AS59" s="14">
        <f t="shared" si="6"/>
        <v>0</v>
      </c>
      <c r="AT59" s="14">
        <f t="shared" si="6"/>
        <v>0</v>
      </c>
      <c r="AU59" s="15"/>
      <c r="AV59" s="15">
        <f t="shared" si="32"/>
        <v>0</v>
      </c>
      <c r="AW59" s="15">
        <f t="shared" si="33"/>
        <v>0</v>
      </c>
      <c r="AX59" s="15">
        <f t="shared" si="34"/>
        <v>0</v>
      </c>
      <c r="AY59" s="15"/>
      <c r="AZ59" s="15" t="e">
        <f t="shared" si="18"/>
        <v>#REF!</v>
      </c>
      <c r="BA59" s="15">
        <f t="shared" si="10"/>
        <v>0</v>
      </c>
      <c r="BB59" s="15">
        <f t="shared" si="10"/>
        <v>0</v>
      </c>
      <c r="BC59" s="15"/>
      <c r="BD59" s="15">
        <f t="shared" si="35"/>
        <v>0</v>
      </c>
      <c r="BE59" s="15">
        <f t="shared" si="36"/>
        <v>0</v>
      </c>
      <c r="BF59" s="15">
        <f t="shared" si="37"/>
        <v>0</v>
      </c>
      <c r="BG59" s="15">
        <f t="shared" si="38"/>
        <v>0</v>
      </c>
      <c r="BH59" s="15" t="e">
        <f t="shared" si="19"/>
        <v>#REF!</v>
      </c>
      <c r="BI59" s="15" t="e">
        <f t="shared" si="19"/>
        <v>#REF!</v>
      </c>
      <c r="BJ59" s="15" t="e">
        <f t="shared" si="19"/>
        <v>#REF!</v>
      </c>
      <c r="BK59" s="15" t="e">
        <f t="shared" si="19"/>
        <v>#REF!</v>
      </c>
      <c r="BL59" s="15">
        <f t="shared" si="20"/>
        <v>0</v>
      </c>
      <c r="BM59" s="15">
        <f t="shared" si="20"/>
        <v>0</v>
      </c>
      <c r="BN59" s="15">
        <f t="shared" si="20"/>
        <v>0</v>
      </c>
      <c r="BO59" s="15">
        <f t="shared" si="20"/>
        <v>0</v>
      </c>
      <c r="BP59" s="15">
        <f t="shared" si="21"/>
        <v>0</v>
      </c>
      <c r="BQ59" s="15">
        <f t="shared" si="21"/>
        <v>0</v>
      </c>
      <c r="BR59" s="15">
        <f t="shared" si="21"/>
        <v>0</v>
      </c>
      <c r="BS59" s="15">
        <f t="shared" si="21"/>
        <v>0</v>
      </c>
      <c r="BT59" s="15" t="e">
        <f t="shared" si="22"/>
        <v>#REF!</v>
      </c>
      <c r="BU59" s="15">
        <f t="shared" si="23"/>
        <v>0</v>
      </c>
      <c r="BV59" s="15">
        <f t="shared" si="24"/>
        <v>0</v>
      </c>
      <c r="BW59" s="15"/>
    </row>
    <row r="60" spans="1:75" ht="18.75" customHeight="1" x14ac:dyDescent="0.25">
      <c r="A60" s="8">
        <v>58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1"/>
      <c r="P60" s="8"/>
      <c r="Q60" s="11">
        <f t="shared" si="0"/>
        <v>1</v>
      </c>
      <c r="R60" s="8"/>
      <c r="S60" s="8"/>
      <c r="T60" s="8"/>
      <c r="U60" s="12"/>
      <c r="V60" s="8"/>
      <c r="W60" s="8"/>
      <c r="X60" s="12"/>
      <c r="AJ60" s="13" t="e">
        <f>#REF!/12+#REF!/2000</f>
        <v>#REF!</v>
      </c>
      <c r="AK60" s="13">
        <f t="shared" si="27"/>
        <v>0</v>
      </c>
      <c r="AL60" s="13">
        <f t="shared" si="28"/>
        <v>0</v>
      </c>
      <c r="AN60" s="14">
        <f t="shared" si="29"/>
        <v>0</v>
      </c>
      <c r="AO60" s="14">
        <f t="shared" si="30"/>
        <v>0</v>
      </c>
      <c r="AP60" s="14">
        <f t="shared" si="31"/>
        <v>0</v>
      </c>
      <c r="AQ60" s="15"/>
      <c r="AR60" s="14" t="e">
        <f t="shared" si="17"/>
        <v>#REF!</v>
      </c>
      <c r="AS60" s="14">
        <f t="shared" si="6"/>
        <v>0</v>
      </c>
      <c r="AT60" s="14">
        <f t="shared" si="6"/>
        <v>0</v>
      </c>
      <c r="AU60" s="15"/>
      <c r="AV60" s="15">
        <f t="shared" si="32"/>
        <v>0</v>
      </c>
      <c r="AW60" s="15">
        <f t="shared" si="33"/>
        <v>0</v>
      </c>
      <c r="AX60" s="15">
        <f t="shared" si="34"/>
        <v>0</v>
      </c>
      <c r="AY60" s="15"/>
      <c r="AZ60" s="15" t="e">
        <f t="shared" si="18"/>
        <v>#REF!</v>
      </c>
      <c r="BA60" s="15">
        <f t="shared" si="10"/>
        <v>0</v>
      </c>
      <c r="BB60" s="15">
        <f t="shared" si="10"/>
        <v>0</v>
      </c>
      <c r="BC60" s="15"/>
      <c r="BD60" s="15">
        <f t="shared" si="35"/>
        <v>0</v>
      </c>
      <c r="BE60" s="15">
        <f t="shared" si="36"/>
        <v>0</v>
      </c>
      <c r="BF60" s="15">
        <f t="shared" si="37"/>
        <v>0</v>
      </c>
      <c r="BG60" s="15">
        <f t="shared" si="38"/>
        <v>0</v>
      </c>
      <c r="BH60" s="15" t="e">
        <f t="shared" si="19"/>
        <v>#REF!</v>
      </c>
      <c r="BI60" s="15" t="e">
        <f t="shared" si="19"/>
        <v>#REF!</v>
      </c>
      <c r="BJ60" s="15" t="e">
        <f t="shared" si="19"/>
        <v>#REF!</v>
      </c>
      <c r="BK60" s="15" t="e">
        <f t="shared" si="19"/>
        <v>#REF!</v>
      </c>
      <c r="BL60" s="15">
        <f t="shared" si="20"/>
        <v>0</v>
      </c>
      <c r="BM60" s="15">
        <f t="shared" si="20"/>
        <v>0</v>
      </c>
      <c r="BN60" s="15">
        <f t="shared" si="20"/>
        <v>0</v>
      </c>
      <c r="BO60" s="15">
        <f t="shared" si="20"/>
        <v>0</v>
      </c>
      <c r="BP60" s="15">
        <f t="shared" si="21"/>
        <v>0</v>
      </c>
      <c r="BQ60" s="15">
        <f t="shared" si="21"/>
        <v>0</v>
      </c>
      <c r="BR60" s="15">
        <f t="shared" si="21"/>
        <v>0</v>
      </c>
      <c r="BS60" s="15">
        <f t="shared" si="21"/>
        <v>0</v>
      </c>
      <c r="BT60" s="15" t="e">
        <f t="shared" si="22"/>
        <v>#REF!</v>
      </c>
      <c r="BU60" s="15">
        <f t="shared" si="23"/>
        <v>0</v>
      </c>
      <c r="BV60" s="15">
        <f t="shared" si="24"/>
        <v>0</v>
      </c>
      <c r="BW60" s="15"/>
    </row>
    <row r="61" spans="1:75" ht="18.75" customHeight="1" x14ac:dyDescent="0.25">
      <c r="A61" s="8">
        <v>59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1"/>
      <c r="P61" s="8"/>
      <c r="Q61" s="11">
        <f t="shared" si="0"/>
        <v>1</v>
      </c>
      <c r="R61" s="8"/>
      <c r="S61" s="8"/>
      <c r="T61" s="8"/>
      <c r="U61" s="12"/>
      <c r="V61" s="8"/>
      <c r="W61" s="8"/>
      <c r="X61" s="12"/>
      <c r="AJ61" s="13" t="e">
        <f>#REF!/12+#REF!/2000</f>
        <v>#REF!</v>
      </c>
      <c r="AK61" s="13">
        <f t="shared" si="27"/>
        <v>0</v>
      </c>
      <c r="AL61" s="13">
        <f t="shared" si="28"/>
        <v>0</v>
      </c>
      <c r="AN61" s="14">
        <f t="shared" si="29"/>
        <v>0</v>
      </c>
      <c r="AO61" s="14">
        <f t="shared" si="30"/>
        <v>0</v>
      </c>
      <c r="AP61" s="14">
        <f t="shared" si="31"/>
        <v>0</v>
      </c>
      <c r="AQ61" s="15"/>
      <c r="AR61" s="14" t="e">
        <f t="shared" si="17"/>
        <v>#REF!</v>
      </c>
      <c r="AS61" s="14">
        <f t="shared" si="6"/>
        <v>0</v>
      </c>
      <c r="AT61" s="14">
        <f t="shared" si="6"/>
        <v>0</v>
      </c>
      <c r="AU61" s="15"/>
      <c r="AV61" s="15">
        <f t="shared" si="32"/>
        <v>0</v>
      </c>
      <c r="AW61" s="15">
        <f t="shared" si="33"/>
        <v>0</v>
      </c>
      <c r="AX61" s="15">
        <f t="shared" si="34"/>
        <v>0</v>
      </c>
      <c r="AY61" s="15"/>
      <c r="AZ61" s="15" t="e">
        <f t="shared" si="18"/>
        <v>#REF!</v>
      </c>
      <c r="BA61" s="15">
        <f t="shared" si="10"/>
        <v>0</v>
      </c>
      <c r="BB61" s="15">
        <f t="shared" si="10"/>
        <v>0</v>
      </c>
      <c r="BC61" s="15"/>
      <c r="BD61" s="15">
        <f t="shared" si="35"/>
        <v>0</v>
      </c>
      <c r="BE61" s="15">
        <f t="shared" si="36"/>
        <v>0</v>
      </c>
      <c r="BF61" s="15">
        <f t="shared" si="37"/>
        <v>0</v>
      </c>
      <c r="BG61" s="15">
        <f t="shared" si="38"/>
        <v>0</v>
      </c>
      <c r="BH61" s="15" t="e">
        <f t="shared" si="19"/>
        <v>#REF!</v>
      </c>
      <c r="BI61" s="15" t="e">
        <f t="shared" si="19"/>
        <v>#REF!</v>
      </c>
      <c r="BJ61" s="15" t="e">
        <f t="shared" si="19"/>
        <v>#REF!</v>
      </c>
      <c r="BK61" s="15" t="e">
        <f t="shared" si="19"/>
        <v>#REF!</v>
      </c>
      <c r="BL61" s="15">
        <f t="shared" si="20"/>
        <v>0</v>
      </c>
      <c r="BM61" s="15">
        <f t="shared" si="20"/>
        <v>0</v>
      </c>
      <c r="BN61" s="15">
        <f t="shared" si="20"/>
        <v>0</v>
      </c>
      <c r="BO61" s="15">
        <f t="shared" si="20"/>
        <v>0</v>
      </c>
      <c r="BP61" s="15">
        <f t="shared" si="21"/>
        <v>0</v>
      </c>
      <c r="BQ61" s="15">
        <f t="shared" si="21"/>
        <v>0</v>
      </c>
      <c r="BR61" s="15">
        <f t="shared" si="21"/>
        <v>0</v>
      </c>
      <c r="BS61" s="15">
        <f t="shared" si="21"/>
        <v>0</v>
      </c>
      <c r="BT61" s="15" t="e">
        <f t="shared" si="22"/>
        <v>#REF!</v>
      </c>
      <c r="BU61" s="15">
        <f t="shared" si="23"/>
        <v>0</v>
      </c>
      <c r="BV61" s="15">
        <f t="shared" si="24"/>
        <v>0</v>
      </c>
      <c r="BW61" s="15"/>
    </row>
    <row r="62" spans="1:75" ht="18.75" customHeight="1" x14ac:dyDescent="0.25">
      <c r="A62" s="8">
        <v>60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1"/>
      <c r="P62" s="8"/>
      <c r="Q62" s="11">
        <f t="shared" si="0"/>
        <v>1</v>
      </c>
      <c r="R62" s="8"/>
      <c r="S62" s="8"/>
      <c r="T62" s="8"/>
      <c r="U62" s="12"/>
      <c r="V62" s="8"/>
      <c r="W62" s="8"/>
      <c r="X62" s="12"/>
      <c r="AJ62" s="13" t="e">
        <f>#REF!/12+#REF!/2000</f>
        <v>#REF!</v>
      </c>
      <c r="AK62" s="13">
        <f t="shared" si="27"/>
        <v>0</v>
      </c>
      <c r="AL62" s="13">
        <f t="shared" si="28"/>
        <v>0</v>
      </c>
      <c r="AN62" s="14">
        <f t="shared" si="29"/>
        <v>0</v>
      </c>
      <c r="AO62" s="14">
        <f t="shared" si="30"/>
        <v>0</v>
      </c>
      <c r="AP62" s="14">
        <f t="shared" si="31"/>
        <v>0</v>
      </c>
      <c r="AQ62" s="15"/>
      <c r="AR62" s="14" t="e">
        <f t="shared" si="17"/>
        <v>#REF!</v>
      </c>
      <c r="AS62" s="14">
        <f t="shared" si="6"/>
        <v>0</v>
      </c>
      <c r="AT62" s="14">
        <f t="shared" si="6"/>
        <v>0</v>
      </c>
      <c r="AU62" s="15"/>
      <c r="AV62" s="15">
        <f t="shared" si="32"/>
        <v>0</v>
      </c>
      <c r="AW62" s="15">
        <f t="shared" si="33"/>
        <v>0</v>
      </c>
      <c r="AX62" s="15">
        <f t="shared" si="34"/>
        <v>0</v>
      </c>
      <c r="AY62" s="15"/>
      <c r="AZ62" s="15" t="e">
        <f t="shared" si="18"/>
        <v>#REF!</v>
      </c>
      <c r="BA62" s="15">
        <f t="shared" si="10"/>
        <v>0</v>
      </c>
      <c r="BB62" s="15">
        <f t="shared" si="10"/>
        <v>0</v>
      </c>
      <c r="BC62" s="15"/>
      <c r="BD62" s="15">
        <f t="shared" si="35"/>
        <v>0</v>
      </c>
      <c r="BE62" s="15">
        <f t="shared" si="36"/>
        <v>0</v>
      </c>
      <c r="BF62" s="15">
        <f t="shared" si="37"/>
        <v>0</v>
      </c>
      <c r="BG62" s="15">
        <f t="shared" si="38"/>
        <v>0</v>
      </c>
      <c r="BH62" s="15" t="e">
        <f t="shared" si="19"/>
        <v>#REF!</v>
      </c>
      <c r="BI62" s="15" t="e">
        <f t="shared" si="19"/>
        <v>#REF!</v>
      </c>
      <c r="BJ62" s="15" t="e">
        <f t="shared" si="19"/>
        <v>#REF!</v>
      </c>
      <c r="BK62" s="15" t="e">
        <f t="shared" si="19"/>
        <v>#REF!</v>
      </c>
      <c r="BL62" s="15">
        <f t="shared" si="20"/>
        <v>0</v>
      </c>
      <c r="BM62" s="15">
        <f t="shared" si="20"/>
        <v>0</v>
      </c>
      <c r="BN62" s="15">
        <f t="shared" si="20"/>
        <v>0</v>
      </c>
      <c r="BO62" s="15">
        <f t="shared" si="20"/>
        <v>0</v>
      </c>
      <c r="BP62" s="15">
        <f t="shared" si="21"/>
        <v>0</v>
      </c>
      <c r="BQ62" s="15">
        <f t="shared" si="21"/>
        <v>0</v>
      </c>
      <c r="BR62" s="15">
        <f t="shared" si="21"/>
        <v>0</v>
      </c>
      <c r="BS62" s="15">
        <f t="shared" si="21"/>
        <v>0</v>
      </c>
      <c r="BT62" s="15" t="e">
        <f t="shared" si="22"/>
        <v>#REF!</v>
      </c>
      <c r="BU62" s="15">
        <f t="shared" si="23"/>
        <v>0</v>
      </c>
      <c r="BV62" s="15">
        <f t="shared" si="24"/>
        <v>0</v>
      </c>
      <c r="BW62" s="15"/>
    </row>
    <row r="63" spans="1:75" ht="18.75" customHeight="1" x14ac:dyDescent="0.25">
      <c r="A63" s="8">
        <v>61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1"/>
      <c r="P63" s="8"/>
      <c r="Q63" s="11">
        <f t="shared" si="0"/>
        <v>1</v>
      </c>
      <c r="R63" s="8"/>
      <c r="S63" s="8"/>
      <c r="T63" s="8"/>
      <c r="U63" s="12"/>
      <c r="V63" s="8"/>
      <c r="W63" s="8"/>
      <c r="X63" s="12"/>
      <c r="AJ63" s="13" t="e">
        <f>#REF!/12+#REF!/2000</f>
        <v>#REF!</v>
      </c>
      <c r="AK63" s="13">
        <f t="shared" si="27"/>
        <v>0</v>
      </c>
      <c r="AL63" s="13">
        <f t="shared" si="28"/>
        <v>0</v>
      </c>
      <c r="AN63" s="14">
        <f t="shared" si="29"/>
        <v>0</v>
      </c>
      <c r="AO63" s="14">
        <f t="shared" si="30"/>
        <v>0</v>
      </c>
      <c r="AP63" s="14">
        <f t="shared" si="31"/>
        <v>0</v>
      </c>
      <c r="AQ63" s="15"/>
      <c r="AR63" s="14" t="e">
        <f t="shared" si="17"/>
        <v>#REF!</v>
      </c>
      <c r="AS63" s="14">
        <f t="shared" si="6"/>
        <v>0</v>
      </c>
      <c r="AT63" s="14">
        <f t="shared" si="6"/>
        <v>0</v>
      </c>
      <c r="AU63" s="15"/>
      <c r="AV63" s="15">
        <f t="shared" si="32"/>
        <v>0</v>
      </c>
      <c r="AW63" s="15">
        <f t="shared" si="33"/>
        <v>0</v>
      </c>
      <c r="AX63" s="15">
        <f t="shared" si="34"/>
        <v>0</v>
      </c>
      <c r="AY63" s="15"/>
      <c r="AZ63" s="15" t="e">
        <f t="shared" si="18"/>
        <v>#REF!</v>
      </c>
      <c r="BA63" s="15">
        <f t="shared" si="10"/>
        <v>0</v>
      </c>
      <c r="BB63" s="15">
        <f t="shared" si="10"/>
        <v>0</v>
      </c>
      <c r="BC63" s="15"/>
      <c r="BD63" s="15">
        <f t="shared" si="35"/>
        <v>0</v>
      </c>
      <c r="BE63" s="15">
        <f t="shared" si="36"/>
        <v>0</v>
      </c>
      <c r="BF63" s="15">
        <f t="shared" si="37"/>
        <v>0</v>
      </c>
      <c r="BG63" s="15">
        <f t="shared" si="38"/>
        <v>0</v>
      </c>
      <c r="BH63" s="15" t="e">
        <f t="shared" si="19"/>
        <v>#REF!</v>
      </c>
      <c r="BI63" s="15" t="e">
        <f t="shared" si="19"/>
        <v>#REF!</v>
      </c>
      <c r="BJ63" s="15" t="e">
        <f t="shared" si="19"/>
        <v>#REF!</v>
      </c>
      <c r="BK63" s="15" t="e">
        <f t="shared" si="19"/>
        <v>#REF!</v>
      </c>
      <c r="BL63" s="15">
        <f t="shared" si="20"/>
        <v>0</v>
      </c>
      <c r="BM63" s="15">
        <f t="shared" si="20"/>
        <v>0</v>
      </c>
      <c r="BN63" s="15">
        <f t="shared" si="20"/>
        <v>0</v>
      </c>
      <c r="BO63" s="15">
        <f t="shared" si="20"/>
        <v>0</v>
      </c>
      <c r="BP63" s="15">
        <f t="shared" si="21"/>
        <v>0</v>
      </c>
      <c r="BQ63" s="15">
        <f t="shared" si="21"/>
        <v>0</v>
      </c>
      <c r="BR63" s="15">
        <f t="shared" si="21"/>
        <v>0</v>
      </c>
      <c r="BS63" s="15">
        <f t="shared" si="21"/>
        <v>0</v>
      </c>
      <c r="BT63" s="15" t="e">
        <f t="shared" si="22"/>
        <v>#REF!</v>
      </c>
      <c r="BU63" s="15">
        <f t="shared" si="23"/>
        <v>0</v>
      </c>
      <c r="BV63" s="15">
        <f t="shared" si="24"/>
        <v>0</v>
      </c>
      <c r="BW63" s="15"/>
    </row>
    <row r="64" spans="1:75" ht="18.75" customHeight="1" x14ac:dyDescent="0.25">
      <c r="A64" s="8">
        <v>62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11"/>
      <c r="P64" s="8"/>
      <c r="Q64" s="11">
        <f t="shared" si="0"/>
        <v>1</v>
      </c>
      <c r="R64" s="8"/>
      <c r="S64" s="8"/>
      <c r="T64" s="8"/>
      <c r="U64" s="12"/>
      <c r="V64" s="8"/>
      <c r="W64" s="8"/>
      <c r="X64" s="12"/>
      <c r="AJ64" s="13" t="e">
        <f>#REF!/12+#REF!/2000</f>
        <v>#REF!</v>
      </c>
      <c r="AK64" s="13">
        <f t="shared" si="27"/>
        <v>0</v>
      </c>
      <c r="AL64" s="13">
        <f t="shared" si="28"/>
        <v>0</v>
      </c>
      <c r="AN64" s="14">
        <f t="shared" si="29"/>
        <v>0</v>
      </c>
      <c r="AO64" s="14">
        <f t="shared" si="30"/>
        <v>0</v>
      </c>
      <c r="AP64" s="14">
        <f t="shared" si="31"/>
        <v>0</v>
      </c>
      <c r="AQ64" s="15"/>
      <c r="AR64" s="14" t="e">
        <f t="shared" si="17"/>
        <v>#REF!</v>
      </c>
      <c r="AS64" s="14">
        <f t="shared" si="6"/>
        <v>0</v>
      </c>
      <c r="AT64" s="14">
        <f t="shared" si="6"/>
        <v>0</v>
      </c>
      <c r="AU64" s="15"/>
      <c r="AV64" s="15">
        <f t="shared" si="32"/>
        <v>0</v>
      </c>
      <c r="AW64" s="15">
        <f t="shared" si="33"/>
        <v>0</v>
      </c>
      <c r="AX64" s="15">
        <f t="shared" si="34"/>
        <v>0</v>
      </c>
      <c r="AY64" s="15"/>
      <c r="AZ64" s="15" t="e">
        <f t="shared" si="18"/>
        <v>#REF!</v>
      </c>
      <c r="BA64" s="15">
        <f t="shared" si="10"/>
        <v>0</v>
      </c>
      <c r="BB64" s="15">
        <f t="shared" si="10"/>
        <v>0</v>
      </c>
      <c r="BC64" s="15"/>
      <c r="BD64" s="15">
        <f t="shared" si="35"/>
        <v>0</v>
      </c>
      <c r="BE64" s="15">
        <f t="shared" si="36"/>
        <v>0</v>
      </c>
      <c r="BF64" s="15">
        <f t="shared" si="37"/>
        <v>0</v>
      </c>
      <c r="BG64" s="15">
        <f t="shared" si="38"/>
        <v>0</v>
      </c>
      <c r="BH64" s="15" t="e">
        <f t="shared" si="19"/>
        <v>#REF!</v>
      </c>
      <c r="BI64" s="15" t="e">
        <f t="shared" si="19"/>
        <v>#REF!</v>
      </c>
      <c r="BJ64" s="15" t="e">
        <f t="shared" si="19"/>
        <v>#REF!</v>
      </c>
      <c r="BK64" s="15" t="e">
        <f t="shared" si="19"/>
        <v>#REF!</v>
      </c>
      <c r="BL64" s="15">
        <f t="shared" si="20"/>
        <v>0</v>
      </c>
      <c r="BM64" s="15">
        <f t="shared" si="20"/>
        <v>0</v>
      </c>
      <c r="BN64" s="15">
        <f t="shared" si="20"/>
        <v>0</v>
      </c>
      <c r="BO64" s="15">
        <f t="shared" si="20"/>
        <v>0</v>
      </c>
      <c r="BP64" s="15">
        <f t="shared" si="21"/>
        <v>0</v>
      </c>
      <c r="BQ64" s="15">
        <f t="shared" si="21"/>
        <v>0</v>
      </c>
      <c r="BR64" s="15">
        <f t="shared" si="21"/>
        <v>0</v>
      </c>
      <c r="BS64" s="15">
        <f t="shared" si="21"/>
        <v>0</v>
      </c>
      <c r="BT64" s="15" t="e">
        <f t="shared" si="22"/>
        <v>#REF!</v>
      </c>
      <c r="BU64" s="15">
        <f t="shared" si="23"/>
        <v>0</v>
      </c>
      <c r="BV64" s="15">
        <f t="shared" si="24"/>
        <v>0</v>
      </c>
      <c r="BW64" s="15"/>
    </row>
    <row r="65" spans="1:75" ht="18.75" customHeight="1" x14ac:dyDescent="0.25">
      <c r="A65" s="8">
        <v>63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1"/>
      <c r="P65" s="8"/>
      <c r="Q65" s="11">
        <f t="shared" si="0"/>
        <v>1</v>
      </c>
      <c r="R65" s="8"/>
      <c r="S65" s="8"/>
      <c r="T65" s="8"/>
      <c r="U65" s="12"/>
      <c r="V65" s="8"/>
      <c r="W65" s="8"/>
      <c r="X65" s="12"/>
      <c r="AJ65" s="13" t="e">
        <f>#REF!/12+#REF!/2000</f>
        <v>#REF!</v>
      </c>
      <c r="AK65" s="13">
        <f t="shared" si="27"/>
        <v>0</v>
      </c>
      <c r="AL65" s="13">
        <f t="shared" si="28"/>
        <v>0</v>
      </c>
      <c r="AN65" s="14">
        <f t="shared" si="29"/>
        <v>0</v>
      </c>
      <c r="AO65" s="14">
        <f t="shared" si="30"/>
        <v>0</v>
      </c>
      <c r="AP65" s="14">
        <f t="shared" si="31"/>
        <v>0</v>
      </c>
      <c r="AQ65" s="15"/>
      <c r="AR65" s="14" t="e">
        <f t="shared" si="17"/>
        <v>#REF!</v>
      </c>
      <c r="AS65" s="14">
        <f t="shared" si="6"/>
        <v>0</v>
      </c>
      <c r="AT65" s="14">
        <f t="shared" si="6"/>
        <v>0</v>
      </c>
      <c r="AU65" s="15"/>
      <c r="AV65" s="15">
        <f t="shared" si="32"/>
        <v>0</v>
      </c>
      <c r="AW65" s="15">
        <f t="shared" si="33"/>
        <v>0</v>
      </c>
      <c r="AX65" s="15">
        <f t="shared" si="34"/>
        <v>0</v>
      </c>
      <c r="AY65" s="15"/>
      <c r="AZ65" s="15" t="e">
        <f t="shared" si="18"/>
        <v>#REF!</v>
      </c>
      <c r="BA65" s="15">
        <f t="shared" si="10"/>
        <v>0</v>
      </c>
      <c r="BB65" s="15">
        <f t="shared" si="10"/>
        <v>0</v>
      </c>
      <c r="BC65" s="15"/>
      <c r="BD65" s="15">
        <f t="shared" si="35"/>
        <v>0</v>
      </c>
      <c r="BE65" s="15">
        <f t="shared" si="36"/>
        <v>0</v>
      </c>
      <c r="BF65" s="15">
        <f t="shared" si="37"/>
        <v>0</v>
      </c>
      <c r="BG65" s="15">
        <f t="shared" si="38"/>
        <v>0</v>
      </c>
      <c r="BH65" s="15" t="e">
        <f t="shared" si="19"/>
        <v>#REF!</v>
      </c>
      <c r="BI65" s="15" t="e">
        <f t="shared" si="19"/>
        <v>#REF!</v>
      </c>
      <c r="BJ65" s="15" t="e">
        <f t="shared" si="19"/>
        <v>#REF!</v>
      </c>
      <c r="BK65" s="15" t="e">
        <f t="shared" si="19"/>
        <v>#REF!</v>
      </c>
      <c r="BL65" s="15">
        <f t="shared" si="20"/>
        <v>0</v>
      </c>
      <c r="BM65" s="15">
        <f t="shared" si="20"/>
        <v>0</v>
      </c>
      <c r="BN65" s="15">
        <f t="shared" si="20"/>
        <v>0</v>
      </c>
      <c r="BO65" s="15">
        <f t="shared" si="20"/>
        <v>0</v>
      </c>
      <c r="BP65" s="15">
        <f t="shared" si="21"/>
        <v>0</v>
      </c>
      <c r="BQ65" s="15">
        <f t="shared" si="21"/>
        <v>0</v>
      </c>
      <c r="BR65" s="15">
        <f t="shared" si="21"/>
        <v>0</v>
      </c>
      <c r="BS65" s="15">
        <f t="shared" si="21"/>
        <v>0</v>
      </c>
      <c r="BT65" s="15" t="e">
        <f t="shared" si="22"/>
        <v>#REF!</v>
      </c>
      <c r="BU65" s="15">
        <f t="shared" si="23"/>
        <v>0</v>
      </c>
      <c r="BV65" s="15">
        <f t="shared" si="24"/>
        <v>0</v>
      </c>
      <c r="BW65" s="15"/>
    </row>
    <row r="66" spans="1:75" ht="18.75" customHeight="1" x14ac:dyDescent="0.25">
      <c r="A66" s="8">
        <v>64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11"/>
      <c r="P66" s="8"/>
      <c r="Q66" s="11">
        <f t="shared" si="0"/>
        <v>1</v>
      </c>
      <c r="R66" s="8"/>
      <c r="S66" s="8"/>
      <c r="T66" s="8"/>
      <c r="U66" s="12"/>
      <c r="V66" s="8"/>
      <c r="W66" s="8"/>
      <c r="X66" s="12"/>
      <c r="AJ66" s="13" t="e">
        <f>#REF!/12+#REF!/2000</f>
        <v>#REF!</v>
      </c>
      <c r="AK66" s="13">
        <f t="shared" si="27"/>
        <v>0</v>
      </c>
      <c r="AL66" s="13">
        <f t="shared" si="28"/>
        <v>0</v>
      </c>
      <c r="AN66" s="14">
        <f t="shared" si="29"/>
        <v>0</v>
      </c>
      <c r="AO66" s="14">
        <f t="shared" si="30"/>
        <v>0</v>
      </c>
      <c r="AP66" s="14">
        <f t="shared" si="31"/>
        <v>0</v>
      </c>
      <c r="AQ66" s="15"/>
      <c r="AR66" s="14" t="e">
        <f t="shared" si="17"/>
        <v>#REF!</v>
      </c>
      <c r="AS66" s="14">
        <f t="shared" si="6"/>
        <v>0</v>
      </c>
      <c r="AT66" s="14">
        <f t="shared" si="6"/>
        <v>0</v>
      </c>
      <c r="AU66" s="15"/>
      <c r="AV66" s="15">
        <f t="shared" si="32"/>
        <v>0</v>
      </c>
      <c r="AW66" s="15">
        <f t="shared" si="33"/>
        <v>0</v>
      </c>
      <c r="AX66" s="15">
        <f t="shared" si="34"/>
        <v>0</v>
      </c>
      <c r="AY66" s="15"/>
      <c r="AZ66" s="15" t="e">
        <f t="shared" si="18"/>
        <v>#REF!</v>
      </c>
      <c r="BA66" s="15">
        <f t="shared" si="10"/>
        <v>0</v>
      </c>
      <c r="BB66" s="15">
        <f t="shared" si="10"/>
        <v>0</v>
      </c>
      <c r="BC66" s="15"/>
      <c r="BD66" s="15">
        <f t="shared" si="35"/>
        <v>0</v>
      </c>
      <c r="BE66" s="15">
        <f t="shared" si="36"/>
        <v>0</v>
      </c>
      <c r="BF66" s="15">
        <f t="shared" si="37"/>
        <v>0</v>
      </c>
      <c r="BG66" s="15">
        <f t="shared" si="38"/>
        <v>0</v>
      </c>
      <c r="BH66" s="15" t="e">
        <f t="shared" si="19"/>
        <v>#REF!</v>
      </c>
      <c r="BI66" s="15" t="e">
        <f t="shared" si="19"/>
        <v>#REF!</v>
      </c>
      <c r="BJ66" s="15" t="e">
        <f t="shared" si="19"/>
        <v>#REF!</v>
      </c>
      <c r="BK66" s="15" t="e">
        <f t="shared" si="19"/>
        <v>#REF!</v>
      </c>
      <c r="BL66" s="15">
        <f t="shared" si="20"/>
        <v>0</v>
      </c>
      <c r="BM66" s="15">
        <f t="shared" si="20"/>
        <v>0</v>
      </c>
      <c r="BN66" s="15">
        <f t="shared" si="20"/>
        <v>0</v>
      </c>
      <c r="BO66" s="15">
        <f t="shared" si="20"/>
        <v>0</v>
      </c>
      <c r="BP66" s="15">
        <f t="shared" si="21"/>
        <v>0</v>
      </c>
      <c r="BQ66" s="15">
        <f t="shared" si="21"/>
        <v>0</v>
      </c>
      <c r="BR66" s="15">
        <f t="shared" si="21"/>
        <v>0</v>
      </c>
      <c r="BS66" s="15">
        <f t="shared" si="21"/>
        <v>0</v>
      </c>
      <c r="BT66" s="15" t="e">
        <f t="shared" si="22"/>
        <v>#REF!</v>
      </c>
      <c r="BU66" s="15">
        <f t="shared" si="23"/>
        <v>0</v>
      </c>
      <c r="BV66" s="15">
        <f t="shared" si="24"/>
        <v>0</v>
      </c>
      <c r="BW66" s="15"/>
    </row>
    <row r="67" spans="1:75" ht="18.75" customHeight="1" x14ac:dyDescent="0.25">
      <c r="A67" s="8">
        <v>65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1"/>
      <c r="P67" s="8"/>
      <c r="Q67" s="11">
        <f t="shared" si="0"/>
        <v>1</v>
      </c>
      <c r="R67" s="8"/>
      <c r="S67" s="8"/>
      <c r="T67" s="8"/>
      <c r="U67" s="12"/>
      <c r="V67" s="8"/>
      <c r="W67" s="8"/>
      <c r="X67" s="12"/>
      <c r="AJ67" s="13" t="e">
        <f>#REF!/12+#REF!/2000</f>
        <v>#REF!</v>
      </c>
      <c r="AK67" s="13">
        <f t="shared" ref="AK67:AK98" si="39">T67/12+U67/2000</f>
        <v>0</v>
      </c>
      <c r="AL67" s="13">
        <f t="shared" ref="AL67:AL98" si="40">W67/12+X67/2000</f>
        <v>0</v>
      </c>
      <c r="AN67" s="14">
        <f t="shared" ref="AN67:AN98" si="41">IF(N67="5. طراحی، تحقيق و توسعه و آزمايش، ساخت نمونه اوليه(Prototype)، تست و کنترل کیفیت",1,0)*O67+IF(P67="5. طراحی، تحقيق و توسعه و آزمايش، ساخت نمونه اوليه(Prototype)، تست و کنترل کیفیت",1,0)*Q67</f>
        <v>0</v>
      </c>
      <c r="AO67" s="14">
        <f t="shared" ref="AO67:AO98" si="42">IF(N67="5. طراحی، تحقيق و توسعه و آزمايش، ساخت نمونه اوليه(Prototype)، تست و کنترل کیفیت",1,0)*O67+IF(P67="5. طراحی، تحقيق و توسعه و آزمايش، ساخت نمونه اوليه(Prototype)، تست و کنترل کیفیت",1,0)*Q67</f>
        <v>0</v>
      </c>
      <c r="AP67" s="14">
        <f t="shared" ref="AP67:AP98" si="43">IF(N67="5. طراحی، تحقيق و توسعه و آزمايش، ساخت نمونه اوليه(Prototype)، تست و کنترل کیفیت",1,0)*O67+IF(P67="5. طراحی، تحقيق و توسعه و آزمايش، ساخت نمونه اوليه(Prototype)، تست و کنترل کیفیت",1,0)*Q67</f>
        <v>0</v>
      </c>
      <c r="AQ67" s="15"/>
      <c r="AR67" s="14" t="e">
        <f t="shared" si="17"/>
        <v>#REF!</v>
      </c>
      <c r="AS67" s="14">
        <f t="shared" si="17"/>
        <v>0</v>
      </c>
      <c r="AT67" s="14">
        <f t="shared" si="17"/>
        <v>0</v>
      </c>
      <c r="AU67" s="15"/>
      <c r="AV67" s="15">
        <f t="shared" ref="AV67:AV98" si="44">IF(E67="دکتری",1,0)+IF(E67="فوق لیسانس",1,0)+IF(E67="لیسانس",1,0)</f>
        <v>0</v>
      </c>
      <c r="AW67" s="15">
        <f t="shared" ref="AW67:AW98" si="45">IF(E67="دکتری",1,0)+IF(E67="فوق لیسانس",1,0)+IF(E67="لیسانس",1,0)</f>
        <v>0</v>
      </c>
      <c r="AX67" s="15">
        <f t="shared" ref="AX67:AX98" si="46">IF(E67="دکتری",1,0)+IF(E67="فوق لیسانس",1,0)+IF(E67="لیسانس",1,0)</f>
        <v>0</v>
      </c>
      <c r="AY67" s="15"/>
      <c r="AZ67" s="15" t="e">
        <f t="shared" si="18"/>
        <v>#REF!</v>
      </c>
      <c r="BA67" s="15">
        <f t="shared" si="18"/>
        <v>0</v>
      </c>
      <c r="BB67" s="15">
        <f t="shared" si="18"/>
        <v>0</v>
      </c>
      <c r="BC67" s="15"/>
      <c r="BD67" s="15">
        <f t="shared" ref="BD67:BD98" si="47">IF(E67="دکتری",1,0)</f>
        <v>0</v>
      </c>
      <c r="BE67" s="15">
        <f t="shared" ref="BE67:BE98" si="48">IF(E67="فوق لیسانس",1,0)</f>
        <v>0</v>
      </c>
      <c r="BF67" s="15">
        <f t="shared" ref="BF67:BF98" si="49">IF(E67="لیسانس",1,0)</f>
        <v>0</v>
      </c>
      <c r="BG67" s="15">
        <f t="shared" ref="BG67:BG98" si="50">IF(E67="فوق دیپلم و پایینتر",1,0)</f>
        <v>0</v>
      </c>
      <c r="BH67" s="15" t="e">
        <f t="shared" si="19"/>
        <v>#REF!</v>
      </c>
      <c r="BI67" s="15" t="e">
        <f t="shared" si="19"/>
        <v>#REF!</v>
      </c>
      <c r="BJ67" s="15" t="e">
        <f t="shared" si="19"/>
        <v>#REF!</v>
      </c>
      <c r="BK67" s="15" t="e">
        <f t="shared" ref="BK67:BK130" si="51">BG67*$AJ67</f>
        <v>#REF!</v>
      </c>
      <c r="BL67" s="15">
        <f t="shared" si="20"/>
        <v>0</v>
      </c>
      <c r="BM67" s="15">
        <f t="shared" si="20"/>
        <v>0</v>
      </c>
      <c r="BN67" s="15">
        <f t="shared" si="20"/>
        <v>0</v>
      </c>
      <c r="BO67" s="15">
        <f t="shared" si="20"/>
        <v>0</v>
      </c>
      <c r="BP67" s="15">
        <f t="shared" si="21"/>
        <v>0</v>
      </c>
      <c r="BQ67" s="15">
        <f t="shared" si="21"/>
        <v>0</v>
      </c>
      <c r="BR67" s="15">
        <f t="shared" si="21"/>
        <v>0</v>
      </c>
      <c r="BS67" s="15">
        <f t="shared" si="21"/>
        <v>0</v>
      </c>
      <c r="BT67" s="15" t="e">
        <f t="shared" si="22"/>
        <v>#REF!</v>
      </c>
      <c r="BU67" s="15">
        <f t="shared" si="23"/>
        <v>0</v>
      </c>
      <c r="BV67" s="15">
        <f t="shared" si="24"/>
        <v>0</v>
      </c>
      <c r="BW67" s="15"/>
    </row>
    <row r="68" spans="1:75" ht="18.75" customHeight="1" x14ac:dyDescent="0.25">
      <c r="A68" s="8">
        <v>66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11"/>
      <c r="P68" s="8"/>
      <c r="Q68" s="11">
        <f t="shared" ref="Q68:Q131" si="52">1-O68</f>
        <v>1</v>
      </c>
      <c r="R68" s="8"/>
      <c r="S68" s="8"/>
      <c r="T68" s="8"/>
      <c r="U68" s="12"/>
      <c r="V68" s="8"/>
      <c r="W68" s="8"/>
      <c r="X68" s="12"/>
      <c r="AJ68" s="13" t="e">
        <f>#REF!/12+#REF!/2000</f>
        <v>#REF!</v>
      </c>
      <c r="AK68" s="13">
        <f t="shared" si="39"/>
        <v>0</v>
      </c>
      <c r="AL68" s="13">
        <f t="shared" si="40"/>
        <v>0</v>
      </c>
      <c r="AN68" s="14">
        <f t="shared" si="41"/>
        <v>0</v>
      </c>
      <c r="AO68" s="14">
        <f t="shared" si="42"/>
        <v>0</v>
      </c>
      <c r="AP68" s="14">
        <f t="shared" si="43"/>
        <v>0</v>
      </c>
      <c r="AQ68" s="15"/>
      <c r="AR68" s="14" t="e">
        <f t="shared" ref="AR68:AT131" si="53">AN68*AJ68</f>
        <v>#REF!</v>
      </c>
      <c r="AS68" s="14">
        <f t="shared" si="53"/>
        <v>0</v>
      </c>
      <c r="AT68" s="14">
        <f t="shared" si="53"/>
        <v>0</v>
      </c>
      <c r="AU68" s="15"/>
      <c r="AV68" s="15">
        <f t="shared" si="44"/>
        <v>0</v>
      </c>
      <c r="AW68" s="15">
        <f t="shared" si="45"/>
        <v>0</v>
      </c>
      <c r="AX68" s="15">
        <f t="shared" si="46"/>
        <v>0</v>
      </c>
      <c r="AY68" s="15"/>
      <c r="AZ68" s="15" t="e">
        <f t="shared" ref="AZ68:BB131" si="54">AV68*AJ68</f>
        <v>#REF!</v>
      </c>
      <c r="BA68" s="15">
        <f t="shared" si="54"/>
        <v>0</v>
      </c>
      <c r="BB68" s="15">
        <f t="shared" si="54"/>
        <v>0</v>
      </c>
      <c r="BC68" s="15"/>
      <c r="BD68" s="15">
        <f t="shared" si="47"/>
        <v>0</v>
      </c>
      <c r="BE68" s="15">
        <f t="shared" si="48"/>
        <v>0</v>
      </c>
      <c r="BF68" s="15">
        <f t="shared" si="49"/>
        <v>0</v>
      </c>
      <c r="BG68" s="15">
        <f t="shared" si="50"/>
        <v>0</v>
      </c>
      <c r="BH68" s="15" t="e">
        <f t="shared" ref="BH68:BK131" si="55">BD68*$AJ68</f>
        <v>#REF!</v>
      </c>
      <c r="BI68" s="15" t="e">
        <f t="shared" si="55"/>
        <v>#REF!</v>
      </c>
      <c r="BJ68" s="15" t="e">
        <f t="shared" si="55"/>
        <v>#REF!</v>
      </c>
      <c r="BK68" s="15" t="e">
        <f t="shared" si="51"/>
        <v>#REF!</v>
      </c>
      <c r="BL68" s="15">
        <f t="shared" ref="BL68:BO131" si="56">BD68*$AK68</f>
        <v>0</v>
      </c>
      <c r="BM68" s="15">
        <f t="shared" si="56"/>
        <v>0</v>
      </c>
      <c r="BN68" s="15">
        <f t="shared" si="56"/>
        <v>0</v>
      </c>
      <c r="BO68" s="15">
        <f t="shared" si="56"/>
        <v>0</v>
      </c>
      <c r="BP68" s="15">
        <f t="shared" ref="BP68:BS131" si="57">BD68*$AL68</f>
        <v>0</v>
      </c>
      <c r="BQ68" s="15">
        <f t="shared" si="57"/>
        <v>0</v>
      </c>
      <c r="BR68" s="15">
        <f t="shared" si="57"/>
        <v>0</v>
      </c>
      <c r="BS68" s="15">
        <f t="shared" si="57"/>
        <v>0</v>
      </c>
      <c r="BT68" s="15" t="e">
        <f t="shared" ref="BT68:BT131" si="58">(BH68*3.2+BI68*3+BJ68*2.7+BK68*2)/2.5</f>
        <v>#REF!</v>
      </c>
      <c r="BU68" s="15">
        <f t="shared" ref="BU68:BU131" si="59">(BL68*3.2+BM68*3+BN68*2.7+BO68*2)/2.5</f>
        <v>0</v>
      </c>
      <c r="BV68" s="15">
        <f t="shared" ref="BV68:BV131" si="60">(BP68*3.2+BQ68*3+BR68*2.7+BS68*2)/2.5</f>
        <v>0</v>
      </c>
      <c r="BW68" s="15"/>
    </row>
    <row r="69" spans="1:75" ht="18.75" customHeight="1" x14ac:dyDescent="0.25">
      <c r="A69" s="8">
        <v>67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11"/>
      <c r="P69" s="8"/>
      <c r="Q69" s="11">
        <f t="shared" si="52"/>
        <v>1</v>
      </c>
      <c r="R69" s="8"/>
      <c r="S69" s="8"/>
      <c r="T69" s="8"/>
      <c r="U69" s="12"/>
      <c r="V69" s="8"/>
      <c r="W69" s="8"/>
      <c r="X69" s="12"/>
      <c r="AJ69" s="13" t="e">
        <f>#REF!/12+#REF!/2000</f>
        <v>#REF!</v>
      </c>
      <c r="AK69" s="13">
        <f t="shared" si="39"/>
        <v>0</v>
      </c>
      <c r="AL69" s="13">
        <f t="shared" si="40"/>
        <v>0</v>
      </c>
      <c r="AN69" s="14">
        <f t="shared" si="41"/>
        <v>0</v>
      </c>
      <c r="AO69" s="14">
        <f t="shared" si="42"/>
        <v>0</v>
      </c>
      <c r="AP69" s="14">
        <f t="shared" si="43"/>
        <v>0</v>
      </c>
      <c r="AQ69" s="15"/>
      <c r="AR69" s="14" t="e">
        <f t="shared" si="53"/>
        <v>#REF!</v>
      </c>
      <c r="AS69" s="14">
        <f t="shared" si="53"/>
        <v>0</v>
      </c>
      <c r="AT69" s="14">
        <f t="shared" si="53"/>
        <v>0</v>
      </c>
      <c r="AU69" s="15"/>
      <c r="AV69" s="15">
        <f t="shared" si="44"/>
        <v>0</v>
      </c>
      <c r="AW69" s="15">
        <f t="shared" si="45"/>
        <v>0</v>
      </c>
      <c r="AX69" s="15">
        <f t="shared" si="46"/>
        <v>0</v>
      </c>
      <c r="AY69" s="15"/>
      <c r="AZ69" s="15" t="e">
        <f t="shared" si="54"/>
        <v>#REF!</v>
      </c>
      <c r="BA69" s="15">
        <f t="shared" si="54"/>
        <v>0</v>
      </c>
      <c r="BB69" s="15">
        <f t="shared" si="54"/>
        <v>0</v>
      </c>
      <c r="BC69" s="15"/>
      <c r="BD69" s="15">
        <f t="shared" si="47"/>
        <v>0</v>
      </c>
      <c r="BE69" s="15">
        <f t="shared" si="48"/>
        <v>0</v>
      </c>
      <c r="BF69" s="15">
        <f t="shared" si="49"/>
        <v>0</v>
      </c>
      <c r="BG69" s="15">
        <f t="shared" si="50"/>
        <v>0</v>
      </c>
      <c r="BH69" s="15" t="e">
        <f t="shared" si="55"/>
        <v>#REF!</v>
      </c>
      <c r="BI69" s="15" t="e">
        <f t="shared" si="55"/>
        <v>#REF!</v>
      </c>
      <c r="BJ69" s="15" t="e">
        <f t="shared" si="55"/>
        <v>#REF!</v>
      </c>
      <c r="BK69" s="15" t="e">
        <f t="shared" si="51"/>
        <v>#REF!</v>
      </c>
      <c r="BL69" s="15">
        <f t="shared" si="56"/>
        <v>0</v>
      </c>
      <c r="BM69" s="15">
        <f t="shared" si="56"/>
        <v>0</v>
      </c>
      <c r="BN69" s="15">
        <f t="shared" si="56"/>
        <v>0</v>
      </c>
      <c r="BO69" s="15">
        <f t="shared" si="56"/>
        <v>0</v>
      </c>
      <c r="BP69" s="15">
        <f t="shared" si="57"/>
        <v>0</v>
      </c>
      <c r="BQ69" s="15">
        <f t="shared" si="57"/>
        <v>0</v>
      </c>
      <c r="BR69" s="15">
        <f t="shared" si="57"/>
        <v>0</v>
      </c>
      <c r="BS69" s="15">
        <f t="shared" si="57"/>
        <v>0</v>
      </c>
      <c r="BT69" s="15" t="e">
        <f t="shared" si="58"/>
        <v>#REF!</v>
      </c>
      <c r="BU69" s="15">
        <f t="shared" si="59"/>
        <v>0</v>
      </c>
      <c r="BV69" s="15">
        <f t="shared" si="60"/>
        <v>0</v>
      </c>
      <c r="BW69" s="15"/>
    </row>
    <row r="70" spans="1:75" ht="18.75" customHeight="1" x14ac:dyDescent="0.25">
      <c r="A70" s="8">
        <v>68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11"/>
      <c r="P70" s="8"/>
      <c r="Q70" s="11">
        <f t="shared" si="52"/>
        <v>1</v>
      </c>
      <c r="R70" s="8"/>
      <c r="S70" s="8"/>
      <c r="T70" s="8"/>
      <c r="U70" s="12"/>
      <c r="V70" s="8"/>
      <c r="W70" s="8"/>
      <c r="X70" s="12"/>
      <c r="AJ70" s="13" t="e">
        <f>#REF!/12+#REF!/2000</f>
        <v>#REF!</v>
      </c>
      <c r="AK70" s="13">
        <f t="shared" si="39"/>
        <v>0</v>
      </c>
      <c r="AL70" s="13">
        <f t="shared" si="40"/>
        <v>0</v>
      </c>
      <c r="AN70" s="14">
        <f t="shared" si="41"/>
        <v>0</v>
      </c>
      <c r="AO70" s="14">
        <f t="shared" si="42"/>
        <v>0</v>
      </c>
      <c r="AP70" s="14">
        <f t="shared" si="43"/>
        <v>0</v>
      </c>
      <c r="AQ70" s="15"/>
      <c r="AR70" s="14" t="e">
        <f t="shared" si="53"/>
        <v>#REF!</v>
      </c>
      <c r="AS70" s="14">
        <f t="shared" si="53"/>
        <v>0</v>
      </c>
      <c r="AT70" s="14">
        <f t="shared" si="53"/>
        <v>0</v>
      </c>
      <c r="AU70" s="15"/>
      <c r="AV70" s="15">
        <f t="shared" si="44"/>
        <v>0</v>
      </c>
      <c r="AW70" s="15">
        <f t="shared" si="45"/>
        <v>0</v>
      </c>
      <c r="AX70" s="15">
        <f t="shared" si="46"/>
        <v>0</v>
      </c>
      <c r="AY70" s="15"/>
      <c r="AZ70" s="15" t="e">
        <f t="shared" si="54"/>
        <v>#REF!</v>
      </c>
      <c r="BA70" s="15">
        <f t="shared" si="54"/>
        <v>0</v>
      </c>
      <c r="BB70" s="15">
        <f t="shared" si="54"/>
        <v>0</v>
      </c>
      <c r="BC70" s="15"/>
      <c r="BD70" s="15">
        <f t="shared" si="47"/>
        <v>0</v>
      </c>
      <c r="BE70" s="15">
        <f t="shared" si="48"/>
        <v>0</v>
      </c>
      <c r="BF70" s="15">
        <f t="shared" si="49"/>
        <v>0</v>
      </c>
      <c r="BG70" s="15">
        <f t="shared" si="50"/>
        <v>0</v>
      </c>
      <c r="BH70" s="15" t="e">
        <f t="shared" si="55"/>
        <v>#REF!</v>
      </c>
      <c r="BI70" s="15" t="e">
        <f t="shared" si="55"/>
        <v>#REF!</v>
      </c>
      <c r="BJ70" s="15" t="e">
        <f t="shared" si="55"/>
        <v>#REF!</v>
      </c>
      <c r="BK70" s="15" t="e">
        <f t="shared" si="51"/>
        <v>#REF!</v>
      </c>
      <c r="BL70" s="15">
        <f t="shared" si="56"/>
        <v>0</v>
      </c>
      <c r="BM70" s="15">
        <f t="shared" si="56"/>
        <v>0</v>
      </c>
      <c r="BN70" s="15">
        <f t="shared" si="56"/>
        <v>0</v>
      </c>
      <c r="BO70" s="15">
        <f t="shared" si="56"/>
        <v>0</v>
      </c>
      <c r="BP70" s="15">
        <f t="shared" si="57"/>
        <v>0</v>
      </c>
      <c r="BQ70" s="15">
        <f t="shared" si="57"/>
        <v>0</v>
      </c>
      <c r="BR70" s="15">
        <f t="shared" si="57"/>
        <v>0</v>
      </c>
      <c r="BS70" s="15">
        <f t="shared" si="57"/>
        <v>0</v>
      </c>
      <c r="BT70" s="15" t="e">
        <f t="shared" si="58"/>
        <v>#REF!</v>
      </c>
      <c r="BU70" s="15">
        <f t="shared" si="59"/>
        <v>0</v>
      </c>
      <c r="BV70" s="15">
        <f t="shared" si="60"/>
        <v>0</v>
      </c>
      <c r="BW70" s="15"/>
    </row>
    <row r="71" spans="1:75" ht="18.75" customHeight="1" x14ac:dyDescent="0.25">
      <c r="A71" s="8">
        <v>69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11"/>
      <c r="P71" s="8"/>
      <c r="Q71" s="11">
        <f t="shared" si="52"/>
        <v>1</v>
      </c>
      <c r="R71" s="8"/>
      <c r="S71" s="8"/>
      <c r="T71" s="8"/>
      <c r="U71" s="12"/>
      <c r="V71" s="8"/>
      <c r="W71" s="8"/>
      <c r="X71" s="12"/>
      <c r="AJ71" s="13" t="e">
        <f>#REF!/12+#REF!/2000</f>
        <v>#REF!</v>
      </c>
      <c r="AK71" s="13">
        <f t="shared" si="39"/>
        <v>0</v>
      </c>
      <c r="AL71" s="13">
        <f t="shared" si="40"/>
        <v>0</v>
      </c>
      <c r="AN71" s="14">
        <f t="shared" si="41"/>
        <v>0</v>
      </c>
      <c r="AO71" s="14">
        <f t="shared" si="42"/>
        <v>0</v>
      </c>
      <c r="AP71" s="14">
        <f t="shared" si="43"/>
        <v>0</v>
      </c>
      <c r="AQ71" s="15"/>
      <c r="AR71" s="14" t="e">
        <f t="shared" si="53"/>
        <v>#REF!</v>
      </c>
      <c r="AS71" s="14">
        <f t="shared" si="53"/>
        <v>0</v>
      </c>
      <c r="AT71" s="14">
        <f t="shared" si="53"/>
        <v>0</v>
      </c>
      <c r="AU71" s="15"/>
      <c r="AV71" s="15">
        <f t="shared" si="44"/>
        <v>0</v>
      </c>
      <c r="AW71" s="15">
        <f t="shared" si="45"/>
        <v>0</v>
      </c>
      <c r="AX71" s="15">
        <f t="shared" si="46"/>
        <v>0</v>
      </c>
      <c r="AY71" s="15"/>
      <c r="AZ71" s="15" t="e">
        <f t="shared" si="54"/>
        <v>#REF!</v>
      </c>
      <c r="BA71" s="15">
        <f t="shared" si="54"/>
        <v>0</v>
      </c>
      <c r="BB71" s="15">
        <f t="shared" si="54"/>
        <v>0</v>
      </c>
      <c r="BC71" s="15"/>
      <c r="BD71" s="15">
        <f t="shared" si="47"/>
        <v>0</v>
      </c>
      <c r="BE71" s="15">
        <f t="shared" si="48"/>
        <v>0</v>
      </c>
      <c r="BF71" s="15">
        <f t="shared" si="49"/>
        <v>0</v>
      </c>
      <c r="BG71" s="15">
        <f t="shared" si="50"/>
        <v>0</v>
      </c>
      <c r="BH71" s="15" t="e">
        <f t="shared" si="55"/>
        <v>#REF!</v>
      </c>
      <c r="BI71" s="15" t="e">
        <f t="shared" si="55"/>
        <v>#REF!</v>
      </c>
      <c r="BJ71" s="15" t="e">
        <f t="shared" si="55"/>
        <v>#REF!</v>
      </c>
      <c r="BK71" s="15" t="e">
        <f t="shared" si="51"/>
        <v>#REF!</v>
      </c>
      <c r="BL71" s="15">
        <f t="shared" si="56"/>
        <v>0</v>
      </c>
      <c r="BM71" s="15">
        <f t="shared" si="56"/>
        <v>0</v>
      </c>
      <c r="BN71" s="15">
        <f t="shared" si="56"/>
        <v>0</v>
      </c>
      <c r="BO71" s="15">
        <f t="shared" si="56"/>
        <v>0</v>
      </c>
      <c r="BP71" s="15">
        <f t="shared" si="57"/>
        <v>0</v>
      </c>
      <c r="BQ71" s="15">
        <f t="shared" si="57"/>
        <v>0</v>
      </c>
      <c r="BR71" s="15">
        <f t="shared" si="57"/>
        <v>0</v>
      </c>
      <c r="BS71" s="15">
        <f t="shared" si="57"/>
        <v>0</v>
      </c>
      <c r="BT71" s="15" t="e">
        <f t="shared" si="58"/>
        <v>#REF!</v>
      </c>
      <c r="BU71" s="15">
        <f t="shared" si="59"/>
        <v>0</v>
      </c>
      <c r="BV71" s="15">
        <f t="shared" si="60"/>
        <v>0</v>
      </c>
      <c r="BW71" s="15"/>
    </row>
    <row r="72" spans="1:75" ht="18.75" customHeight="1" x14ac:dyDescent="0.25">
      <c r="A72" s="8">
        <v>70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11"/>
      <c r="P72" s="8"/>
      <c r="Q72" s="11">
        <f t="shared" si="52"/>
        <v>1</v>
      </c>
      <c r="R72" s="8"/>
      <c r="S72" s="8"/>
      <c r="T72" s="8"/>
      <c r="U72" s="12"/>
      <c r="V72" s="8"/>
      <c r="W72" s="8"/>
      <c r="X72" s="12"/>
      <c r="AJ72" s="13" t="e">
        <f>#REF!/12+#REF!/2000</f>
        <v>#REF!</v>
      </c>
      <c r="AK72" s="13">
        <f t="shared" si="39"/>
        <v>0</v>
      </c>
      <c r="AL72" s="13">
        <f t="shared" si="40"/>
        <v>0</v>
      </c>
      <c r="AN72" s="14">
        <f t="shared" si="41"/>
        <v>0</v>
      </c>
      <c r="AO72" s="14">
        <f t="shared" si="42"/>
        <v>0</v>
      </c>
      <c r="AP72" s="14">
        <f t="shared" si="43"/>
        <v>0</v>
      </c>
      <c r="AQ72" s="15"/>
      <c r="AR72" s="14" t="e">
        <f t="shared" si="53"/>
        <v>#REF!</v>
      </c>
      <c r="AS72" s="14">
        <f t="shared" si="53"/>
        <v>0</v>
      </c>
      <c r="AT72" s="14">
        <f t="shared" si="53"/>
        <v>0</v>
      </c>
      <c r="AU72" s="15"/>
      <c r="AV72" s="15">
        <f t="shared" si="44"/>
        <v>0</v>
      </c>
      <c r="AW72" s="15">
        <f t="shared" si="45"/>
        <v>0</v>
      </c>
      <c r="AX72" s="15">
        <f t="shared" si="46"/>
        <v>0</v>
      </c>
      <c r="AY72" s="15"/>
      <c r="AZ72" s="15" t="e">
        <f t="shared" si="54"/>
        <v>#REF!</v>
      </c>
      <c r="BA72" s="15">
        <f t="shared" si="54"/>
        <v>0</v>
      </c>
      <c r="BB72" s="15">
        <f t="shared" si="54"/>
        <v>0</v>
      </c>
      <c r="BC72" s="15"/>
      <c r="BD72" s="15">
        <f t="shared" si="47"/>
        <v>0</v>
      </c>
      <c r="BE72" s="15">
        <f t="shared" si="48"/>
        <v>0</v>
      </c>
      <c r="BF72" s="15">
        <f t="shared" si="49"/>
        <v>0</v>
      </c>
      <c r="BG72" s="15">
        <f t="shared" si="50"/>
        <v>0</v>
      </c>
      <c r="BH72" s="15" t="e">
        <f t="shared" si="55"/>
        <v>#REF!</v>
      </c>
      <c r="BI72" s="15" t="e">
        <f t="shared" si="55"/>
        <v>#REF!</v>
      </c>
      <c r="BJ72" s="15" t="e">
        <f t="shared" si="55"/>
        <v>#REF!</v>
      </c>
      <c r="BK72" s="15" t="e">
        <f t="shared" si="51"/>
        <v>#REF!</v>
      </c>
      <c r="BL72" s="15">
        <f t="shared" si="56"/>
        <v>0</v>
      </c>
      <c r="BM72" s="15">
        <f t="shared" si="56"/>
        <v>0</v>
      </c>
      <c r="BN72" s="15">
        <f t="shared" si="56"/>
        <v>0</v>
      </c>
      <c r="BO72" s="15">
        <f t="shared" si="56"/>
        <v>0</v>
      </c>
      <c r="BP72" s="15">
        <f t="shared" si="57"/>
        <v>0</v>
      </c>
      <c r="BQ72" s="15">
        <f t="shared" si="57"/>
        <v>0</v>
      </c>
      <c r="BR72" s="15">
        <f t="shared" si="57"/>
        <v>0</v>
      </c>
      <c r="BS72" s="15">
        <f t="shared" si="57"/>
        <v>0</v>
      </c>
      <c r="BT72" s="15" t="e">
        <f t="shared" si="58"/>
        <v>#REF!</v>
      </c>
      <c r="BU72" s="15">
        <f t="shared" si="59"/>
        <v>0</v>
      </c>
      <c r="BV72" s="15">
        <f t="shared" si="60"/>
        <v>0</v>
      </c>
      <c r="BW72" s="15"/>
    </row>
    <row r="73" spans="1:75" ht="18.75" customHeight="1" x14ac:dyDescent="0.25">
      <c r="A73" s="8">
        <v>71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11"/>
      <c r="P73" s="8"/>
      <c r="Q73" s="11">
        <f t="shared" si="52"/>
        <v>1</v>
      </c>
      <c r="R73" s="8"/>
      <c r="S73" s="8"/>
      <c r="T73" s="8"/>
      <c r="U73" s="12"/>
      <c r="V73" s="8"/>
      <c r="W73" s="8"/>
      <c r="X73" s="12"/>
      <c r="AJ73" s="13" t="e">
        <f>#REF!/12+#REF!/2000</f>
        <v>#REF!</v>
      </c>
      <c r="AK73" s="13">
        <f t="shared" si="39"/>
        <v>0</v>
      </c>
      <c r="AL73" s="13">
        <f t="shared" si="40"/>
        <v>0</v>
      </c>
      <c r="AN73" s="14">
        <f t="shared" si="41"/>
        <v>0</v>
      </c>
      <c r="AO73" s="14">
        <f t="shared" si="42"/>
        <v>0</v>
      </c>
      <c r="AP73" s="14">
        <f t="shared" si="43"/>
        <v>0</v>
      </c>
      <c r="AQ73" s="15"/>
      <c r="AR73" s="14" t="e">
        <f t="shared" si="53"/>
        <v>#REF!</v>
      </c>
      <c r="AS73" s="14">
        <f t="shared" si="53"/>
        <v>0</v>
      </c>
      <c r="AT73" s="14">
        <f t="shared" si="53"/>
        <v>0</v>
      </c>
      <c r="AU73" s="15"/>
      <c r="AV73" s="15">
        <f t="shared" si="44"/>
        <v>0</v>
      </c>
      <c r="AW73" s="15">
        <f t="shared" si="45"/>
        <v>0</v>
      </c>
      <c r="AX73" s="15">
        <f t="shared" si="46"/>
        <v>0</v>
      </c>
      <c r="AY73" s="15"/>
      <c r="AZ73" s="15" t="e">
        <f t="shared" si="54"/>
        <v>#REF!</v>
      </c>
      <c r="BA73" s="15">
        <f t="shared" si="54"/>
        <v>0</v>
      </c>
      <c r="BB73" s="15">
        <f t="shared" si="54"/>
        <v>0</v>
      </c>
      <c r="BC73" s="15"/>
      <c r="BD73" s="15">
        <f t="shared" si="47"/>
        <v>0</v>
      </c>
      <c r="BE73" s="15">
        <f t="shared" si="48"/>
        <v>0</v>
      </c>
      <c r="BF73" s="15">
        <f t="shared" si="49"/>
        <v>0</v>
      </c>
      <c r="BG73" s="15">
        <f t="shared" si="50"/>
        <v>0</v>
      </c>
      <c r="BH73" s="15" t="e">
        <f t="shared" si="55"/>
        <v>#REF!</v>
      </c>
      <c r="BI73" s="15" t="e">
        <f t="shared" si="55"/>
        <v>#REF!</v>
      </c>
      <c r="BJ73" s="15" t="e">
        <f t="shared" si="55"/>
        <v>#REF!</v>
      </c>
      <c r="BK73" s="15" t="e">
        <f t="shared" si="51"/>
        <v>#REF!</v>
      </c>
      <c r="BL73" s="15">
        <f t="shared" si="56"/>
        <v>0</v>
      </c>
      <c r="BM73" s="15">
        <f t="shared" si="56"/>
        <v>0</v>
      </c>
      <c r="BN73" s="15">
        <f t="shared" si="56"/>
        <v>0</v>
      </c>
      <c r="BO73" s="15">
        <f t="shared" si="56"/>
        <v>0</v>
      </c>
      <c r="BP73" s="15">
        <f t="shared" si="57"/>
        <v>0</v>
      </c>
      <c r="BQ73" s="15">
        <f t="shared" si="57"/>
        <v>0</v>
      </c>
      <c r="BR73" s="15">
        <f t="shared" si="57"/>
        <v>0</v>
      </c>
      <c r="BS73" s="15">
        <f t="shared" si="57"/>
        <v>0</v>
      </c>
      <c r="BT73" s="15" t="e">
        <f t="shared" si="58"/>
        <v>#REF!</v>
      </c>
      <c r="BU73" s="15">
        <f t="shared" si="59"/>
        <v>0</v>
      </c>
      <c r="BV73" s="15">
        <f t="shared" si="60"/>
        <v>0</v>
      </c>
      <c r="BW73" s="15"/>
    </row>
    <row r="74" spans="1:75" ht="18.75" customHeight="1" x14ac:dyDescent="0.25">
      <c r="A74" s="8">
        <v>72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11"/>
      <c r="P74" s="8"/>
      <c r="Q74" s="11">
        <f t="shared" si="52"/>
        <v>1</v>
      </c>
      <c r="R74" s="8"/>
      <c r="S74" s="8"/>
      <c r="T74" s="8"/>
      <c r="U74" s="12"/>
      <c r="V74" s="8"/>
      <c r="W74" s="8"/>
      <c r="X74" s="12"/>
      <c r="AJ74" s="13" t="e">
        <f>#REF!/12+#REF!/2000</f>
        <v>#REF!</v>
      </c>
      <c r="AK74" s="13">
        <f t="shared" si="39"/>
        <v>0</v>
      </c>
      <c r="AL74" s="13">
        <f t="shared" si="40"/>
        <v>0</v>
      </c>
      <c r="AN74" s="14">
        <f t="shared" si="41"/>
        <v>0</v>
      </c>
      <c r="AO74" s="14">
        <f t="shared" si="42"/>
        <v>0</v>
      </c>
      <c r="AP74" s="14">
        <f t="shared" si="43"/>
        <v>0</v>
      </c>
      <c r="AQ74" s="15"/>
      <c r="AR74" s="14" t="e">
        <f t="shared" si="53"/>
        <v>#REF!</v>
      </c>
      <c r="AS74" s="14">
        <f t="shared" si="53"/>
        <v>0</v>
      </c>
      <c r="AT74" s="14">
        <f t="shared" si="53"/>
        <v>0</v>
      </c>
      <c r="AU74" s="15"/>
      <c r="AV74" s="15">
        <f t="shared" si="44"/>
        <v>0</v>
      </c>
      <c r="AW74" s="15">
        <f t="shared" si="45"/>
        <v>0</v>
      </c>
      <c r="AX74" s="15">
        <f t="shared" si="46"/>
        <v>0</v>
      </c>
      <c r="AY74" s="15"/>
      <c r="AZ74" s="15" t="e">
        <f t="shared" si="54"/>
        <v>#REF!</v>
      </c>
      <c r="BA74" s="15">
        <f t="shared" si="54"/>
        <v>0</v>
      </c>
      <c r="BB74" s="15">
        <f t="shared" si="54"/>
        <v>0</v>
      </c>
      <c r="BC74" s="15"/>
      <c r="BD74" s="15">
        <f t="shared" si="47"/>
        <v>0</v>
      </c>
      <c r="BE74" s="15">
        <f t="shared" si="48"/>
        <v>0</v>
      </c>
      <c r="BF74" s="15">
        <f t="shared" si="49"/>
        <v>0</v>
      </c>
      <c r="BG74" s="15">
        <f t="shared" si="50"/>
        <v>0</v>
      </c>
      <c r="BH74" s="15" t="e">
        <f t="shared" si="55"/>
        <v>#REF!</v>
      </c>
      <c r="BI74" s="15" t="e">
        <f t="shared" si="55"/>
        <v>#REF!</v>
      </c>
      <c r="BJ74" s="15" t="e">
        <f t="shared" si="55"/>
        <v>#REF!</v>
      </c>
      <c r="BK74" s="15" t="e">
        <f t="shared" si="51"/>
        <v>#REF!</v>
      </c>
      <c r="BL74" s="15">
        <f t="shared" si="56"/>
        <v>0</v>
      </c>
      <c r="BM74" s="15">
        <f t="shared" si="56"/>
        <v>0</v>
      </c>
      <c r="BN74" s="15">
        <f t="shared" si="56"/>
        <v>0</v>
      </c>
      <c r="BO74" s="15">
        <f t="shared" si="56"/>
        <v>0</v>
      </c>
      <c r="BP74" s="15">
        <f t="shared" si="57"/>
        <v>0</v>
      </c>
      <c r="BQ74" s="15">
        <f t="shared" si="57"/>
        <v>0</v>
      </c>
      <c r="BR74" s="15">
        <f t="shared" si="57"/>
        <v>0</v>
      </c>
      <c r="BS74" s="15">
        <f t="shared" si="57"/>
        <v>0</v>
      </c>
      <c r="BT74" s="15" t="e">
        <f t="shared" si="58"/>
        <v>#REF!</v>
      </c>
      <c r="BU74" s="15">
        <f t="shared" si="59"/>
        <v>0</v>
      </c>
      <c r="BV74" s="15">
        <f t="shared" si="60"/>
        <v>0</v>
      </c>
      <c r="BW74" s="15"/>
    </row>
    <row r="75" spans="1:75" ht="18.75" customHeight="1" x14ac:dyDescent="0.25">
      <c r="A75" s="8">
        <v>73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11"/>
      <c r="P75" s="8"/>
      <c r="Q75" s="11">
        <f t="shared" si="52"/>
        <v>1</v>
      </c>
      <c r="R75" s="8"/>
      <c r="S75" s="8"/>
      <c r="T75" s="8"/>
      <c r="U75" s="12"/>
      <c r="V75" s="8"/>
      <c r="W75" s="8"/>
      <c r="X75" s="12"/>
      <c r="AJ75" s="13" t="e">
        <f>#REF!/12+#REF!/2000</f>
        <v>#REF!</v>
      </c>
      <c r="AK75" s="13">
        <f t="shared" si="39"/>
        <v>0</v>
      </c>
      <c r="AL75" s="13">
        <f t="shared" si="40"/>
        <v>0</v>
      </c>
      <c r="AN75" s="14">
        <f t="shared" si="41"/>
        <v>0</v>
      </c>
      <c r="AO75" s="14">
        <f t="shared" si="42"/>
        <v>0</v>
      </c>
      <c r="AP75" s="14">
        <f t="shared" si="43"/>
        <v>0</v>
      </c>
      <c r="AQ75" s="15"/>
      <c r="AR75" s="14" t="e">
        <f t="shared" si="53"/>
        <v>#REF!</v>
      </c>
      <c r="AS75" s="14">
        <f t="shared" si="53"/>
        <v>0</v>
      </c>
      <c r="AT75" s="14">
        <f t="shared" si="53"/>
        <v>0</v>
      </c>
      <c r="AU75" s="15"/>
      <c r="AV75" s="15">
        <f t="shared" si="44"/>
        <v>0</v>
      </c>
      <c r="AW75" s="15">
        <f t="shared" si="45"/>
        <v>0</v>
      </c>
      <c r="AX75" s="15">
        <f t="shared" si="46"/>
        <v>0</v>
      </c>
      <c r="AY75" s="15"/>
      <c r="AZ75" s="15" t="e">
        <f t="shared" si="54"/>
        <v>#REF!</v>
      </c>
      <c r="BA75" s="15">
        <f t="shared" si="54"/>
        <v>0</v>
      </c>
      <c r="BB75" s="15">
        <f t="shared" si="54"/>
        <v>0</v>
      </c>
      <c r="BC75" s="15"/>
      <c r="BD75" s="15">
        <f t="shared" si="47"/>
        <v>0</v>
      </c>
      <c r="BE75" s="15">
        <f t="shared" si="48"/>
        <v>0</v>
      </c>
      <c r="BF75" s="15">
        <f t="shared" si="49"/>
        <v>0</v>
      </c>
      <c r="BG75" s="15">
        <f t="shared" si="50"/>
        <v>0</v>
      </c>
      <c r="BH75" s="15" t="e">
        <f t="shared" si="55"/>
        <v>#REF!</v>
      </c>
      <c r="BI75" s="15" t="e">
        <f t="shared" si="55"/>
        <v>#REF!</v>
      </c>
      <c r="BJ75" s="15" t="e">
        <f t="shared" si="55"/>
        <v>#REF!</v>
      </c>
      <c r="BK75" s="15" t="e">
        <f t="shared" si="51"/>
        <v>#REF!</v>
      </c>
      <c r="BL75" s="15">
        <f t="shared" si="56"/>
        <v>0</v>
      </c>
      <c r="BM75" s="15">
        <f t="shared" si="56"/>
        <v>0</v>
      </c>
      <c r="BN75" s="15">
        <f t="shared" si="56"/>
        <v>0</v>
      </c>
      <c r="BO75" s="15">
        <f t="shared" si="56"/>
        <v>0</v>
      </c>
      <c r="BP75" s="15">
        <f t="shared" si="57"/>
        <v>0</v>
      </c>
      <c r="BQ75" s="15">
        <f t="shared" si="57"/>
        <v>0</v>
      </c>
      <c r="BR75" s="15">
        <f t="shared" si="57"/>
        <v>0</v>
      </c>
      <c r="BS75" s="15">
        <f t="shared" si="57"/>
        <v>0</v>
      </c>
      <c r="BT75" s="15" t="e">
        <f t="shared" si="58"/>
        <v>#REF!</v>
      </c>
      <c r="BU75" s="15">
        <f t="shared" si="59"/>
        <v>0</v>
      </c>
      <c r="BV75" s="15">
        <f t="shared" si="60"/>
        <v>0</v>
      </c>
      <c r="BW75" s="15"/>
    </row>
    <row r="76" spans="1:75" ht="18.75" customHeight="1" x14ac:dyDescent="0.25">
      <c r="A76" s="8">
        <v>74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11"/>
      <c r="P76" s="8"/>
      <c r="Q76" s="11">
        <f t="shared" si="52"/>
        <v>1</v>
      </c>
      <c r="R76" s="8"/>
      <c r="S76" s="8"/>
      <c r="T76" s="8"/>
      <c r="U76" s="12"/>
      <c r="V76" s="8"/>
      <c r="W76" s="8"/>
      <c r="X76" s="12"/>
      <c r="AJ76" s="13" t="e">
        <f>#REF!/12+#REF!/2000</f>
        <v>#REF!</v>
      </c>
      <c r="AK76" s="13">
        <f t="shared" si="39"/>
        <v>0</v>
      </c>
      <c r="AL76" s="13">
        <f t="shared" si="40"/>
        <v>0</v>
      </c>
      <c r="AN76" s="14">
        <f t="shared" si="41"/>
        <v>0</v>
      </c>
      <c r="AO76" s="14">
        <f t="shared" si="42"/>
        <v>0</v>
      </c>
      <c r="AP76" s="14">
        <f t="shared" si="43"/>
        <v>0</v>
      </c>
      <c r="AQ76" s="15"/>
      <c r="AR76" s="14" t="e">
        <f t="shared" si="53"/>
        <v>#REF!</v>
      </c>
      <c r="AS76" s="14">
        <f t="shared" si="53"/>
        <v>0</v>
      </c>
      <c r="AT76" s="14">
        <f t="shared" si="53"/>
        <v>0</v>
      </c>
      <c r="AU76" s="15"/>
      <c r="AV76" s="15">
        <f t="shared" si="44"/>
        <v>0</v>
      </c>
      <c r="AW76" s="15">
        <f t="shared" si="45"/>
        <v>0</v>
      </c>
      <c r="AX76" s="15">
        <f t="shared" si="46"/>
        <v>0</v>
      </c>
      <c r="AY76" s="15"/>
      <c r="AZ76" s="15" t="e">
        <f t="shared" si="54"/>
        <v>#REF!</v>
      </c>
      <c r="BA76" s="15">
        <f t="shared" si="54"/>
        <v>0</v>
      </c>
      <c r="BB76" s="15">
        <f t="shared" si="54"/>
        <v>0</v>
      </c>
      <c r="BC76" s="15"/>
      <c r="BD76" s="15">
        <f t="shared" si="47"/>
        <v>0</v>
      </c>
      <c r="BE76" s="15">
        <f t="shared" si="48"/>
        <v>0</v>
      </c>
      <c r="BF76" s="15">
        <f t="shared" si="49"/>
        <v>0</v>
      </c>
      <c r="BG76" s="15">
        <f t="shared" si="50"/>
        <v>0</v>
      </c>
      <c r="BH76" s="15" t="e">
        <f t="shared" si="55"/>
        <v>#REF!</v>
      </c>
      <c r="BI76" s="15" t="e">
        <f t="shared" si="55"/>
        <v>#REF!</v>
      </c>
      <c r="BJ76" s="15" t="e">
        <f t="shared" si="55"/>
        <v>#REF!</v>
      </c>
      <c r="BK76" s="15" t="e">
        <f t="shared" si="51"/>
        <v>#REF!</v>
      </c>
      <c r="BL76" s="15">
        <f t="shared" si="56"/>
        <v>0</v>
      </c>
      <c r="BM76" s="15">
        <f t="shared" si="56"/>
        <v>0</v>
      </c>
      <c r="BN76" s="15">
        <f t="shared" si="56"/>
        <v>0</v>
      </c>
      <c r="BO76" s="15">
        <f t="shared" si="56"/>
        <v>0</v>
      </c>
      <c r="BP76" s="15">
        <f t="shared" si="57"/>
        <v>0</v>
      </c>
      <c r="BQ76" s="15">
        <f t="shared" si="57"/>
        <v>0</v>
      </c>
      <c r="BR76" s="15">
        <f t="shared" si="57"/>
        <v>0</v>
      </c>
      <c r="BS76" s="15">
        <f t="shared" si="57"/>
        <v>0</v>
      </c>
      <c r="BT76" s="15" t="e">
        <f t="shared" si="58"/>
        <v>#REF!</v>
      </c>
      <c r="BU76" s="15">
        <f t="shared" si="59"/>
        <v>0</v>
      </c>
      <c r="BV76" s="15">
        <f t="shared" si="60"/>
        <v>0</v>
      </c>
      <c r="BW76" s="15"/>
    </row>
    <row r="77" spans="1:75" ht="18.75" customHeight="1" x14ac:dyDescent="0.25">
      <c r="A77" s="8">
        <v>75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11"/>
      <c r="P77" s="8"/>
      <c r="Q77" s="11">
        <f t="shared" si="52"/>
        <v>1</v>
      </c>
      <c r="R77" s="8"/>
      <c r="S77" s="8"/>
      <c r="T77" s="8"/>
      <c r="U77" s="12"/>
      <c r="V77" s="8"/>
      <c r="W77" s="8"/>
      <c r="X77" s="12"/>
      <c r="AJ77" s="13" t="e">
        <f>#REF!/12+#REF!/2000</f>
        <v>#REF!</v>
      </c>
      <c r="AK77" s="13">
        <f t="shared" si="39"/>
        <v>0</v>
      </c>
      <c r="AL77" s="13">
        <f t="shared" si="40"/>
        <v>0</v>
      </c>
      <c r="AN77" s="14">
        <f t="shared" si="41"/>
        <v>0</v>
      </c>
      <c r="AO77" s="14">
        <f t="shared" si="42"/>
        <v>0</v>
      </c>
      <c r="AP77" s="14">
        <f t="shared" si="43"/>
        <v>0</v>
      </c>
      <c r="AQ77" s="15"/>
      <c r="AR77" s="14" t="e">
        <f t="shared" si="53"/>
        <v>#REF!</v>
      </c>
      <c r="AS77" s="14">
        <f t="shared" si="53"/>
        <v>0</v>
      </c>
      <c r="AT77" s="14">
        <f t="shared" si="53"/>
        <v>0</v>
      </c>
      <c r="AU77" s="15"/>
      <c r="AV77" s="15">
        <f t="shared" si="44"/>
        <v>0</v>
      </c>
      <c r="AW77" s="15">
        <f t="shared" si="45"/>
        <v>0</v>
      </c>
      <c r="AX77" s="15">
        <f t="shared" si="46"/>
        <v>0</v>
      </c>
      <c r="AY77" s="15"/>
      <c r="AZ77" s="15" t="e">
        <f t="shared" si="54"/>
        <v>#REF!</v>
      </c>
      <c r="BA77" s="15">
        <f t="shared" si="54"/>
        <v>0</v>
      </c>
      <c r="BB77" s="15">
        <f t="shared" si="54"/>
        <v>0</v>
      </c>
      <c r="BC77" s="15"/>
      <c r="BD77" s="15">
        <f t="shared" si="47"/>
        <v>0</v>
      </c>
      <c r="BE77" s="15">
        <f t="shared" si="48"/>
        <v>0</v>
      </c>
      <c r="BF77" s="15">
        <f t="shared" si="49"/>
        <v>0</v>
      </c>
      <c r="BG77" s="15">
        <f t="shared" si="50"/>
        <v>0</v>
      </c>
      <c r="BH77" s="15" t="e">
        <f t="shared" si="55"/>
        <v>#REF!</v>
      </c>
      <c r="BI77" s="15" t="e">
        <f t="shared" si="55"/>
        <v>#REF!</v>
      </c>
      <c r="BJ77" s="15" t="e">
        <f t="shared" si="55"/>
        <v>#REF!</v>
      </c>
      <c r="BK77" s="15" t="e">
        <f t="shared" si="51"/>
        <v>#REF!</v>
      </c>
      <c r="BL77" s="15">
        <f t="shared" si="56"/>
        <v>0</v>
      </c>
      <c r="BM77" s="15">
        <f t="shared" si="56"/>
        <v>0</v>
      </c>
      <c r="BN77" s="15">
        <f t="shared" si="56"/>
        <v>0</v>
      </c>
      <c r="BO77" s="15">
        <f t="shared" si="56"/>
        <v>0</v>
      </c>
      <c r="BP77" s="15">
        <f t="shared" si="57"/>
        <v>0</v>
      </c>
      <c r="BQ77" s="15">
        <f t="shared" si="57"/>
        <v>0</v>
      </c>
      <c r="BR77" s="15">
        <f t="shared" si="57"/>
        <v>0</v>
      </c>
      <c r="BS77" s="15">
        <f t="shared" si="57"/>
        <v>0</v>
      </c>
      <c r="BT77" s="15" t="e">
        <f t="shared" si="58"/>
        <v>#REF!</v>
      </c>
      <c r="BU77" s="15">
        <f t="shared" si="59"/>
        <v>0</v>
      </c>
      <c r="BV77" s="15">
        <f t="shared" si="60"/>
        <v>0</v>
      </c>
      <c r="BW77" s="15"/>
    </row>
    <row r="78" spans="1:75" ht="18.75" customHeight="1" x14ac:dyDescent="0.25">
      <c r="A78" s="8">
        <v>76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11"/>
      <c r="P78" s="8"/>
      <c r="Q78" s="11">
        <f t="shared" si="52"/>
        <v>1</v>
      </c>
      <c r="R78" s="8"/>
      <c r="S78" s="8"/>
      <c r="T78" s="8"/>
      <c r="U78" s="12"/>
      <c r="V78" s="8"/>
      <c r="W78" s="8"/>
      <c r="X78" s="12"/>
      <c r="AJ78" s="13" t="e">
        <f>#REF!/12+#REF!/2000</f>
        <v>#REF!</v>
      </c>
      <c r="AK78" s="13">
        <f t="shared" si="39"/>
        <v>0</v>
      </c>
      <c r="AL78" s="13">
        <f t="shared" si="40"/>
        <v>0</v>
      </c>
      <c r="AN78" s="14">
        <f t="shared" si="41"/>
        <v>0</v>
      </c>
      <c r="AO78" s="14">
        <f t="shared" si="42"/>
        <v>0</v>
      </c>
      <c r="AP78" s="14">
        <f t="shared" si="43"/>
        <v>0</v>
      </c>
      <c r="AQ78" s="15"/>
      <c r="AR78" s="14" t="e">
        <f t="shared" si="53"/>
        <v>#REF!</v>
      </c>
      <c r="AS78" s="14">
        <f t="shared" si="53"/>
        <v>0</v>
      </c>
      <c r="AT78" s="14">
        <f t="shared" si="53"/>
        <v>0</v>
      </c>
      <c r="AU78" s="15"/>
      <c r="AV78" s="15">
        <f t="shared" si="44"/>
        <v>0</v>
      </c>
      <c r="AW78" s="15">
        <f t="shared" si="45"/>
        <v>0</v>
      </c>
      <c r="AX78" s="15">
        <f t="shared" si="46"/>
        <v>0</v>
      </c>
      <c r="AY78" s="15"/>
      <c r="AZ78" s="15" t="e">
        <f t="shared" si="54"/>
        <v>#REF!</v>
      </c>
      <c r="BA78" s="15">
        <f t="shared" si="54"/>
        <v>0</v>
      </c>
      <c r="BB78" s="15">
        <f t="shared" si="54"/>
        <v>0</v>
      </c>
      <c r="BC78" s="15"/>
      <c r="BD78" s="15">
        <f t="shared" si="47"/>
        <v>0</v>
      </c>
      <c r="BE78" s="15">
        <f t="shared" si="48"/>
        <v>0</v>
      </c>
      <c r="BF78" s="15">
        <f t="shared" si="49"/>
        <v>0</v>
      </c>
      <c r="BG78" s="15">
        <f t="shared" si="50"/>
        <v>0</v>
      </c>
      <c r="BH78" s="15" t="e">
        <f t="shared" si="55"/>
        <v>#REF!</v>
      </c>
      <c r="BI78" s="15" t="e">
        <f t="shared" si="55"/>
        <v>#REF!</v>
      </c>
      <c r="BJ78" s="15" t="e">
        <f t="shared" si="55"/>
        <v>#REF!</v>
      </c>
      <c r="BK78" s="15" t="e">
        <f t="shared" si="51"/>
        <v>#REF!</v>
      </c>
      <c r="BL78" s="15">
        <f t="shared" si="56"/>
        <v>0</v>
      </c>
      <c r="BM78" s="15">
        <f t="shared" si="56"/>
        <v>0</v>
      </c>
      <c r="BN78" s="15">
        <f t="shared" si="56"/>
        <v>0</v>
      </c>
      <c r="BO78" s="15">
        <f t="shared" si="56"/>
        <v>0</v>
      </c>
      <c r="BP78" s="15">
        <f t="shared" si="57"/>
        <v>0</v>
      </c>
      <c r="BQ78" s="15">
        <f t="shared" si="57"/>
        <v>0</v>
      </c>
      <c r="BR78" s="15">
        <f t="shared" si="57"/>
        <v>0</v>
      </c>
      <c r="BS78" s="15">
        <f t="shared" si="57"/>
        <v>0</v>
      </c>
      <c r="BT78" s="15" t="e">
        <f t="shared" si="58"/>
        <v>#REF!</v>
      </c>
      <c r="BU78" s="15">
        <f t="shared" si="59"/>
        <v>0</v>
      </c>
      <c r="BV78" s="15">
        <f t="shared" si="60"/>
        <v>0</v>
      </c>
      <c r="BW78" s="15"/>
    </row>
    <row r="79" spans="1:75" ht="18.75" customHeight="1" x14ac:dyDescent="0.25">
      <c r="A79" s="8">
        <v>77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11"/>
      <c r="P79" s="8"/>
      <c r="Q79" s="11">
        <f t="shared" si="52"/>
        <v>1</v>
      </c>
      <c r="R79" s="8"/>
      <c r="S79" s="8"/>
      <c r="T79" s="8"/>
      <c r="U79" s="12"/>
      <c r="V79" s="8"/>
      <c r="W79" s="8"/>
      <c r="X79" s="12"/>
      <c r="AJ79" s="13" t="e">
        <f>#REF!/12+#REF!/2000</f>
        <v>#REF!</v>
      </c>
      <c r="AK79" s="13">
        <f t="shared" si="39"/>
        <v>0</v>
      </c>
      <c r="AL79" s="13">
        <f t="shared" si="40"/>
        <v>0</v>
      </c>
      <c r="AN79" s="14">
        <f t="shared" si="41"/>
        <v>0</v>
      </c>
      <c r="AO79" s="14">
        <f t="shared" si="42"/>
        <v>0</v>
      </c>
      <c r="AP79" s="14">
        <f t="shared" si="43"/>
        <v>0</v>
      </c>
      <c r="AQ79" s="15"/>
      <c r="AR79" s="14" t="e">
        <f t="shared" si="53"/>
        <v>#REF!</v>
      </c>
      <c r="AS79" s="14">
        <f t="shared" si="53"/>
        <v>0</v>
      </c>
      <c r="AT79" s="14">
        <f t="shared" si="53"/>
        <v>0</v>
      </c>
      <c r="AU79" s="15"/>
      <c r="AV79" s="15">
        <f t="shared" si="44"/>
        <v>0</v>
      </c>
      <c r="AW79" s="15">
        <f t="shared" si="45"/>
        <v>0</v>
      </c>
      <c r="AX79" s="15">
        <f t="shared" si="46"/>
        <v>0</v>
      </c>
      <c r="AY79" s="15"/>
      <c r="AZ79" s="15" t="e">
        <f t="shared" si="54"/>
        <v>#REF!</v>
      </c>
      <c r="BA79" s="15">
        <f t="shared" si="54"/>
        <v>0</v>
      </c>
      <c r="BB79" s="15">
        <f t="shared" si="54"/>
        <v>0</v>
      </c>
      <c r="BC79" s="15"/>
      <c r="BD79" s="15">
        <f t="shared" si="47"/>
        <v>0</v>
      </c>
      <c r="BE79" s="15">
        <f t="shared" si="48"/>
        <v>0</v>
      </c>
      <c r="BF79" s="15">
        <f t="shared" si="49"/>
        <v>0</v>
      </c>
      <c r="BG79" s="15">
        <f t="shared" si="50"/>
        <v>0</v>
      </c>
      <c r="BH79" s="15" t="e">
        <f t="shared" si="55"/>
        <v>#REF!</v>
      </c>
      <c r="BI79" s="15" t="e">
        <f t="shared" si="55"/>
        <v>#REF!</v>
      </c>
      <c r="BJ79" s="15" t="e">
        <f t="shared" si="55"/>
        <v>#REF!</v>
      </c>
      <c r="BK79" s="15" t="e">
        <f t="shared" si="51"/>
        <v>#REF!</v>
      </c>
      <c r="BL79" s="15">
        <f t="shared" si="56"/>
        <v>0</v>
      </c>
      <c r="BM79" s="15">
        <f t="shared" si="56"/>
        <v>0</v>
      </c>
      <c r="BN79" s="15">
        <f t="shared" si="56"/>
        <v>0</v>
      </c>
      <c r="BO79" s="15">
        <f t="shared" si="56"/>
        <v>0</v>
      </c>
      <c r="BP79" s="15">
        <f t="shared" si="57"/>
        <v>0</v>
      </c>
      <c r="BQ79" s="15">
        <f t="shared" si="57"/>
        <v>0</v>
      </c>
      <c r="BR79" s="15">
        <f t="shared" si="57"/>
        <v>0</v>
      </c>
      <c r="BS79" s="15">
        <f t="shared" si="57"/>
        <v>0</v>
      </c>
      <c r="BT79" s="15" t="e">
        <f t="shared" si="58"/>
        <v>#REF!</v>
      </c>
      <c r="BU79" s="15">
        <f t="shared" si="59"/>
        <v>0</v>
      </c>
      <c r="BV79" s="15">
        <f t="shared" si="60"/>
        <v>0</v>
      </c>
      <c r="BW79" s="15"/>
    </row>
    <row r="80" spans="1:75" ht="18.75" customHeight="1" x14ac:dyDescent="0.25">
      <c r="A80" s="8">
        <v>78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11"/>
      <c r="P80" s="8"/>
      <c r="Q80" s="11">
        <f t="shared" si="52"/>
        <v>1</v>
      </c>
      <c r="R80" s="8"/>
      <c r="S80" s="8"/>
      <c r="T80" s="8"/>
      <c r="U80" s="12"/>
      <c r="V80" s="8"/>
      <c r="W80" s="8"/>
      <c r="X80" s="12"/>
      <c r="AJ80" s="13" t="e">
        <f>#REF!/12+#REF!/2000</f>
        <v>#REF!</v>
      </c>
      <c r="AK80" s="13">
        <f t="shared" si="39"/>
        <v>0</v>
      </c>
      <c r="AL80" s="13">
        <f t="shared" si="40"/>
        <v>0</v>
      </c>
      <c r="AN80" s="14">
        <f t="shared" si="41"/>
        <v>0</v>
      </c>
      <c r="AO80" s="14">
        <f t="shared" si="42"/>
        <v>0</v>
      </c>
      <c r="AP80" s="14">
        <f t="shared" si="43"/>
        <v>0</v>
      </c>
      <c r="AQ80" s="15"/>
      <c r="AR80" s="14" t="e">
        <f t="shared" si="53"/>
        <v>#REF!</v>
      </c>
      <c r="AS80" s="14">
        <f t="shared" si="53"/>
        <v>0</v>
      </c>
      <c r="AT80" s="14">
        <f t="shared" si="53"/>
        <v>0</v>
      </c>
      <c r="AU80" s="15"/>
      <c r="AV80" s="15">
        <f t="shared" si="44"/>
        <v>0</v>
      </c>
      <c r="AW80" s="15">
        <f t="shared" si="45"/>
        <v>0</v>
      </c>
      <c r="AX80" s="15">
        <f t="shared" si="46"/>
        <v>0</v>
      </c>
      <c r="AY80" s="15"/>
      <c r="AZ80" s="15" t="e">
        <f t="shared" si="54"/>
        <v>#REF!</v>
      </c>
      <c r="BA80" s="15">
        <f t="shared" si="54"/>
        <v>0</v>
      </c>
      <c r="BB80" s="15">
        <f t="shared" si="54"/>
        <v>0</v>
      </c>
      <c r="BC80" s="15"/>
      <c r="BD80" s="15">
        <f t="shared" si="47"/>
        <v>0</v>
      </c>
      <c r="BE80" s="15">
        <f t="shared" si="48"/>
        <v>0</v>
      </c>
      <c r="BF80" s="15">
        <f t="shared" si="49"/>
        <v>0</v>
      </c>
      <c r="BG80" s="15">
        <f t="shared" si="50"/>
        <v>0</v>
      </c>
      <c r="BH80" s="15" t="e">
        <f t="shared" si="55"/>
        <v>#REF!</v>
      </c>
      <c r="BI80" s="15" t="e">
        <f t="shared" si="55"/>
        <v>#REF!</v>
      </c>
      <c r="BJ80" s="15" t="e">
        <f t="shared" si="55"/>
        <v>#REF!</v>
      </c>
      <c r="BK80" s="15" t="e">
        <f t="shared" si="51"/>
        <v>#REF!</v>
      </c>
      <c r="BL80" s="15">
        <f t="shared" si="56"/>
        <v>0</v>
      </c>
      <c r="BM80" s="15">
        <f t="shared" si="56"/>
        <v>0</v>
      </c>
      <c r="BN80" s="15">
        <f t="shared" si="56"/>
        <v>0</v>
      </c>
      <c r="BO80" s="15">
        <f t="shared" si="56"/>
        <v>0</v>
      </c>
      <c r="BP80" s="15">
        <f t="shared" si="57"/>
        <v>0</v>
      </c>
      <c r="BQ80" s="15">
        <f t="shared" si="57"/>
        <v>0</v>
      </c>
      <c r="BR80" s="15">
        <f t="shared" si="57"/>
        <v>0</v>
      </c>
      <c r="BS80" s="15">
        <f t="shared" si="57"/>
        <v>0</v>
      </c>
      <c r="BT80" s="15" t="e">
        <f t="shared" si="58"/>
        <v>#REF!</v>
      </c>
      <c r="BU80" s="15">
        <f t="shared" si="59"/>
        <v>0</v>
      </c>
      <c r="BV80" s="15">
        <f t="shared" si="60"/>
        <v>0</v>
      </c>
      <c r="BW80" s="15"/>
    </row>
    <row r="81" spans="1:75" ht="18.75" customHeight="1" x14ac:dyDescent="0.25">
      <c r="A81" s="8">
        <v>79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11"/>
      <c r="P81" s="8"/>
      <c r="Q81" s="11">
        <f t="shared" si="52"/>
        <v>1</v>
      </c>
      <c r="R81" s="8"/>
      <c r="S81" s="8"/>
      <c r="T81" s="8"/>
      <c r="U81" s="12"/>
      <c r="V81" s="8"/>
      <c r="W81" s="8"/>
      <c r="X81" s="12"/>
      <c r="AJ81" s="13" t="e">
        <f>#REF!/12+#REF!/2000</f>
        <v>#REF!</v>
      </c>
      <c r="AK81" s="13">
        <f t="shared" si="39"/>
        <v>0</v>
      </c>
      <c r="AL81" s="13">
        <f t="shared" si="40"/>
        <v>0</v>
      </c>
      <c r="AN81" s="14">
        <f t="shared" si="41"/>
        <v>0</v>
      </c>
      <c r="AO81" s="14">
        <f t="shared" si="42"/>
        <v>0</v>
      </c>
      <c r="AP81" s="14">
        <f t="shared" si="43"/>
        <v>0</v>
      </c>
      <c r="AQ81" s="15"/>
      <c r="AR81" s="14" t="e">
        <f t="shared" si="53"/>
        <v>#REF!</v>
      </c>
      <c r="AS81" s="14">
        <f t="shared" si="53"/>
        <v>0</v>
      </c>
      <c r="AT81" s="14">
        <f t="shared" si="53"/>
        <v>0</v>
      </c>
      <c r="AU81" s="15"/>
      <c r="AV81" s="15">
        <f t="shared" si="44"/>
        <v>0</v>
      </c>
      <c r="AW81" s="15">
        <f t="shared" si="45"/>
        <v>0</v>
      </c>
      <c r="AX81" s="15">
        <f t="shared" si="46"/>
        <v>0</v>
      </c>
      <c r="AY81" s="15"/>
      <c r="AZ81" s="15" t="e">
        <f t="shared" si="54"/>
        <v>#REF!</v>
      </c>
      <c r="BA81" s="15">
        <f t="shared" si="54"/>
        <v>0</v>
      </c>
      <c r="BB81" s="15">
        <f t="shared" si="54"/>
        <v>0</v>
      </c>
      <c r="BC81" s="15"/>
      <c r="BD81" s="15">
        <f t="shared" si="47"/>
        <v>0</v>
      </c>
      <c r="BE81" s="15">
        <f t="shared" si="48"/>
        <v>0</v>
      </c>
      <c r="BF81" s="15">
        <f t="shared" si="49"/>
        <v>0</v>
      </c>
      <c r="BG81" s="15">
        <f t="shared" si="50"/>
        <v>0</v>
      </c>
      <c r="BH81" s="15" t="e">
        <f t="shared" si="55"/>
        <v>#REF!</v>
      </c>
      <c r="BI81" s="15" t="e">
        <f t="shared" si="55"/>
        <v>#REF!</v>
      </c>
      <c r="BJ81" s="15" t="e">
        <f t="shared" si="55"/>
        <v>#REF!</v>
      </c>
      <c r="BK81" s="15" t="e">
        <f t="shared" si="51"/>
        <v>#REF!</v>
      </c>
      <c r="BL81" s="15">
        <f t="shared" si="56"/>
        <v>0</v>
      </c>
      <c r="BM81" s="15">
        <f t="shared" si="56"/>
        <v>0</v>
      </c>
      <c r="BN81" s="15">
        <f t="shared" si="56"/>
        <v>0</v>
      </c>
      <c r="BO81" s="15">
        <f t="shared" si="56"/>
        <v>0</v>
      </c>
      <c r="BP81" s="15">
        <f t="shared" si="57"/>
        <v>0</v>
      </c>
      <c r="BQ81" s="15">
        <f t="shared" si="57"/>
        <v>0</v>
      </c>
      <c r="BR81" s="15">
        <f t="shared" si="57"/>
        <v>0</v>
      </c>
      <c r="BS81" s="15">
        <f t="shared" si="57"/>
        <v>0</v>
      </c>
      <c r="BT81" s="15" t="e">
        <f t="shared" si="58"/>
        <v>#REF!</v>
      </c>
      <c r="BU81" s="15">
        <f t="shared" si="59"/>
        <v>0</v>
      </c>
      <c r="BV81" s="15">
        <f t="shared" si="60"/>
        <v>0</v>
      </c>
      <c r="BW81" s="15"/>
    </row>
    <row r="82" spans="1:75" ht="18.75" customHeight="1" x14ac:dyDescent="0.25">
      <c r="A82" s="8">
        <v>80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11"/>
      <c r="P82" s="8"/>
      <c r="Q82" s="11">
        <f t="shared" si="52"/>
        <v>1</v>
      </c>
      <c r="R82" s="8"/>
      <c r="S82" s="8"/>
      <c r="T82" s="8"/>
      <c r="U82" s="12"/>
      <c r="V82" s="8"/>
      <c r="W82" s="8"/>
      <c r="X82" s="12"/>
      <c r="AJ82" s="13" t="e">
        <f>#REF!/12+#REF!/2000</f>
        <v>#REF!</v>
      </c>
      <c r="AK82" s="13">
        <f t="shared" si="39"/>
        <v>0</v>
      </c>
      <c r="AL82" s="13">
        <f t="shared" si="40"/>
        <v>0</v>
      </c>
      <c r="AN82" s="14">
        <f t="shared" si="41"/>
        <v>0</v>
      </c>
      <c r="AO82" s="14">
        <f t="shared" si="42"/>
        <v>0</v>
      </c>
      <c r="AP82" s="14">
        <f t="shared" si="43"/>
        <v>0</v>
      </c>
      <c r="AQ82" s="15"/>
      <c r="AR82" s="14" t="e">
        <f t="shared" si="53"/>
        <v>#REF!</v>
      </c>
      <c r="AS82" s="14">
        <f t="shared" si="53"/>
        <v>0</v>
      </c>
      <c r="AT82" s="14">
        <f t="shared" si="53"/>
        <v>0</v>
      </c>
      <c r="AU82" s="15"/>
      <c r="AV82" s="15">
        <f t="shared" si="44"/>
        <v>0</v>
      </c>
      <c r="AW82" s="15">
        <f t="shared" si="45"/>
        <v>0</v>
      </c>
      <c r="AX82" s="15">
        <f t="shared" si="46"/>
        <v>0</v>
      </c>
      <c r="AY82" s="15"/>
      <c r="AZ82" s="15" t="e">
        <f t="shared" si="54"/>
        <v>#REF!</v>
      </c>
      <c r="BA82" s="15">
        <f t="shared" si="54"/>
        <v>0</v>
      </c>
      <c r="BB82" s="15">
        <f t="shared" si="54"/>
        <v>0</v>
      </c>
      <c r="BC82" s="15"/>
      <c r="BD82" s="15">
        <f t="shared" si="47"/>
        <v>0</v>
      </c>
      <c r="BE82" s="15">
        <f t="shared" si="48"/>
        <v>0</v>
      </c>
      <c r="BF82" s="15">
        <f t="shared" si="49"/>
        <v>0</v>
      </c>
      <c r="BG82" s="15">
        <f t="shared" si="50"/>
        <v>0</v>
      </c>
      <c r="BH82" s="15" t="e">
        <f t="shared" si="55"/>
        <v>#REF!</v>
      </c>
      <c r="BI82" s="15" t="e">
        <f t="shared" si="55"/>
        <v>#REF!</v>
      </c>
      <c r="BJ82" s="15" t="e">
        <f t="shared" si="55"/>
        <v>#REF!</v>
      </c>
      <c r="BK82" s="15" t="e">
        <f t="shared" si="51"/>
        <v>#REF!</v>
      </c>
      <c r="BL82" s="15">
        <f t="shared" si="56"/>
        <v>0</v>
      </c>
      <c r="BM82" s="15">
        <f t="shared" si="56"/>
        <v>0</v>
      </c>
      <c r="BN82" s="15">
        <f t="shared" si="56"/>
        <v>0</v>
      </c>
      <c r="BO82" s="15">
        <f t="shared" si="56"/>
        <v>0</v>
      </c>
      <c r="BP82" s="15">
        <f t="shared" si="57"/>
        <v>0</v>
      </c>
      <c r="BQ82" s="15">
        <f t="shared" si="57"/>
        <v>0</v>
      </c>
      <c r="BR82" s="15">
        <f t="shared" si="57"/>
        <v>0</v>
      </c>
      <c r="BS82" s="15">
        <f t="shared" si="57"/>
        <v>0</v>
      </c>
      <c r="BT82" s="15" t="e">
        <f t="shared" si="58"/>
        <v>#REF!</v>
      </c>
      <c r="BU82" s="15">
        <f t="shared" si="59"/>
        <v>0</v>
      </c>
      <c r="BV82" s="15">
        <f t="shared" si="60"/>
        <v>0</v>
      </c>
      <c r="BW82" s="15"/>
    </row>
    <row r="83" spans="1:75" ht="18.75" customHeight="1" x14ac:dyDescent="0.25">
      <c r="A83" s="8">
        <v>81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11"/>
      <c r="P83" s="8"/>
      <c r="Q83" s="11">
        <f t="shared" si="52"/>
        <v>1</v>
      </c>
      <c r="R83" s="8"/>
      <c r="S83" s="8"/>
      <c r="T83" s="8"/>
      <c r="U83" s="12"/>
      <c r="V83" s="8"/>
      <c r="W83" s="8"/>
      <c r="X83" s="12"/>
      <c r="AJ83" s="13" t="e">
        <f>#REF!/12+#REF!/2000</f>
        <v>#REF!</v>
      </c>
      <c r="AK83" s="13">
        <f t="shared" si="39"/>
        <v>0</v>
      </c>
      <c r="AL83" s="13">
        <f t="shared" si="40"/>
        <v>0</v>
      </c>
      <c r="AN83" s="14">
        <f t="shared" si="41"/>
        <v>0</v>
      </c>
      <c r="AO83" s="14">
        <f t="shared" si="42"/>
        <v>0</v>
      </c>
      <c r="AP83" s="14">
        <f t="shared" si="43"/>
        <v>0</v>
      </c>
      <c r="AQ83" s="15"/>
      <c r="AR83" s="14" t="e">
        <f t="shared" si="53"/>
        <v>#REF!</v>
      </c>
      <c r="AS83" s="14">
        <f t="shared" si="53"/>
        <v>0</v>
      </c>
      <c r="AT83" s="14">
        <f t="shared" si="53"/>
        <v>0</v>
      </c>
      <c r="AU83" s="15"/>
      <c r="AV83" s="15">
        <f t="shared" si="44"/>
        <v>0</v>
      </c>
      <c r="AW83" s="15">
        <f t="shared" si="45"/>
        <v>0</v>
      </c>
      <c r="AX83" s="15">
        <f t="shared" si="46"/>
        <v>0</v>
      </c>
      <c r="AY83" s="15"/>
      <c r="AZ83" s="15" t="e">
        <f t="shared" si="54"/>
        <v>#REF!</v>
      </c>
      <c r="BA83" s="15">
        <f t="shared" si="54"/>
        <v>0</v>
      </c>
      <c r="BB83" s="15">
        <f t="shared" si="54"/>
        <v>0</v>
      </c>
      <c r="BC83" s="15"/>
      <c r="BD83" s="15">
        <f t="shared" si="47"/>
        <v>0</v>
      </c>
      <c r="BE83" s="15">
        <f t="shared" si="48"/>
        <v>0</v>
      </c>
      <c r="BF83" s="15">
        <f t="shared" si="49"/>
        <v>0</v>
      </c>
      <c r="BG83" s="15">
        <f t="shared" si="50"/>
        <v>0</v>
      </c>
      <c r="BH83" s="15" t="e">
        <f t="shared" si="55"/>
        <v>#REF!</v>
      </c>
      <c r="BI83" s="15" t="e">
        <f t="shared" si="55"/>
        <v>#REF!</v>
      </c>
      <c r="BJ83" s="15" t="e">
        <f t="shared" si="55"/>
        <v>#REF!</v>
      </c>
      <c r="BK83" s="15" t="e">
        <f t="shared" si="51"/>
        <v>#REF!</v>
      </c>
      <c r="BL83" s="15">
        <f t="shared" si="56"/>
        <v>0</v>
      </c>
      <c r="BM83" s="15">
        <f t="shared" si="56"/>
        <v>0</v>
      </c>
      <c r="BN83" s="15">
        <f t="shared" si="56"/>
        <v>0</v>
      </c>
      <c r="BO83" s="15">
        <f t="shared" si="56"/>
        <v>0</v>
      </c>
      <c r="BP83" s="15">
        <f t="shared" si="57"/>
        <v>0</v>
      </c>
      <c r="BQ83" s="15">
        <f t="shared" si="57"/>
        <v>0</v>
      </c>
      <c r="BR83" s="15">
        <f t="shared" si="57"/>
        <v>0</v>
      </c>
      <c r="BS83" s="15">
        <f t="shared" si="57"/>
        <v>0</v>
      </c>
      <c r="BT83" s="15" t="e">
        <f t="shared" si="58"/>
        <v>#REF!</v>
      </c>
      <c r="BU83" s="15">
        <f t="shared" si="59"/>
        <v>0</v>
      </c>
      <c r="BV83" s="15">
        <f t="shared" si="60"/>
        <v>0</v>
      </c>
      <c r="BW83" s="15"/>
    </row>
    <row r="84" spans="1:75" ht="18.75" customHeight="1" x14ac:dyDescent="0.25">
      <c r="A84" s="8">
        <v>82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11"/>
      <c r="P84" s="8"/>
      <c r="Q84" s="11">
        <f t="shared" si="52"/>
        <v>1</v>
      </c>
      <c r="R84" s="8"/>
      <c r="S84" s="8"/>
      <c r="T84" s="8"/>
      <c r="U84" s="12"/>
      <c r="V84" s="8"/>
      <c r="W84" s="8"/>
      <c r="X84" s="12"/>
      <c r="AJ84" s="13" t="e">
        <f>#REF!/12+#REF!/2000</f>
        <v>#REF!</v>
      </c>
      <c r="AK84" s="13">
        <f t="shared" si="39"/>
        <v>0</v>
      </c>
      <c r="AL84" s="13">
        <f t="shared" si="40"/>
        <v>0</v>
      </c>
      <c r="AN84" s="14">
        <f t="shared" si="41"/>
        <v>0</v>
      </c>
      <c r="AO84" s="14">
        <f t="shared" si="42"/>
        <v>0</v>
      </c>
      <c r="AP84" s="14">
        <f t="shared" si="43"/>
        <v>0</v>
      </c>
      <c r="AQ84" s="15"/>
      <c r="AR84" s="14" t="e">
        <f t="shared" si="53"/>
        <v>#REF!</v>
      </c>
      <c r="AS84" s="14">
        <f t="shared" si="53"/>
        <v>0</v>
      </c>
      <c r="AT84" s="14">
        <f t="shared" si="53"/>
        <v>0</v>
      </c>
      <c r="AU84" s="15"/>
      <c r="AV84" s="15">
        <f t="shared" si="44"/>
        <v>0</v>
      </c>
      <c r="AW84" s="15">
        <f t="shared" si="45"/>
        <v>0</v>
      </c>
      <c r="AX84" s="15">
        <f t="shared" si="46"/>
        <v>0</v>
      </c>
      <c r="AY84" s="15"/>
      <c r="AZ84" s="15" t="e">
        <f t="shared" si="54"/>
        <v>#REF!</v>
      </c>
      <c r="BA84" s="15">
        <f t="shared" si="54"/>
        <v>0</v>
      </c>
      <c r="BB84" s="15">
        <f t="shared" si="54"/>
        <v>0</v>
      </c>
      <c r="BC84" s="15"/>
      <c r="BD84" s="15">
        <f t="shared" si="47"/>
        <v>0</v>
      </c>
      <c r="BE84" s="15">
        <f t="shared" si="48"/>
        <v>0</v>
      </c>
      <c r="BF84" s="15">
        <f t="shared" si="49"/>
        <v>0</v>
      </c>
      <c r="BG84" s="15">
        <f t="shared" si="50"/>
        <v>0</v>
      </c>
      <c r="BH84" s="15" t="e">
        <f t="shared" si="55"/>
        <v>#REF!</v>
      </c>
      <c r="BI84" s="15" t="e">
        <f t="shared" si="55"/>
        <v>#REF!</v>
      </c>
      <c r="BJ84" s="15" t="e">
        <f t="shared" si="55"/>
        <v>#REF!</v>
      </c>
      <c r="BK84" s="15" t="e">
        <f t="shared" si="51"/>
        <v>#REF!</v>
      </c>
      <c r="BL84" s="15">
        <f t="shared" si="56"/>
        <v>0</v>
      </c>
      <c r="BM84" s="15">
        <f t="shared" si="56"/>
        <v>0</v>
      </c>
      <c r="BN84" s="15">
        <f t="shared" si="56"/>
        <v>0</v>
      </c>
      <c r="BO84" s="15">
        <f t="shared" si="56"/>
        <v>0</v>
      </c>
      <c r="BP84" s="15">
        <f t="shared" si="57"/>
        <v>0</v>
      </c>
      <c r="BQ84" s="15">
        <f t="shared" si="57"/>
        <v>0</v>
      </c>
      <c r="BR84" s="15">
        <f t="shared" si="57"/>
        <v>0</v>
      </c>
      <c r="BS84" s="15">
        <f t="shared" si="57"/>
        <v>0</v>
      </c>
      <c r="BT84" s="15" t="e">
        <f t="shared" si="58"/>
        <v>#REF!</v>
      </c>
      <c r="BU84" s="15">
        <f t="shared" si="59"/>
        <v>0</v>
      </c>
      <c r="BV84" s="15">
        <f t="shared" si="60"/>
        <v>0</v>
      </c>
      <c r="BW84" s="15"/>
    </row>
    <row r="85" spans="1:75" ht="18.75" customHeight="1" x14ac:dyDescent="0.25">
      <c r="A85" s="8">
        <v>83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11"/>
      <c r="P85" s="8"/>
      <c r="Q85" s="11">
        <f t="shared" si="52"/>
        <v>1</v>
      </c>
      <c r="R85" s="8"/>
      <c r="S85" s="8"/>
      <c r="T85" s="8"/>
      <c r="U85" s="12"/>
      <c r="V85" s="8"/>
      <c r="W85" s="8"/>
      <c r="X85" s="12"/>
      <c r="AJ85" s="13" t="e">
        <f>#REF!/12+#REF!/2000</f>
        <v>#REF!</v>
      </c>
      <c r="AK85" s="13">
        <f t="shared" si="39"/>
        <v>0</v>
      </c>
      <c r="AL85" s="13">
        <f t="shared" si="40"/>
        <v>0</v>
      </c>
      <c r="AN85" s="14">
        <f t="shared" si="41"/>
        <v>0</v>
      </c>
      <c r="AO85" s="14">
        <f t="shared" si="42"/>
        <v>0</v>
      </c>
      <c r="AP85" s="14">
        <f t="shared" si="43"/>
        <v>0</v>
      </c>
      <c r="AQ85" s="15"/>
      <c r="AR85" s="14" t="e">
        <f t="shared" si="53"/>
        <v>#REF!</v>
      </c>
      <c r="AS85" s="14">
        <f t="shared" si="53"/>
        <v>0</v>
      </c>
      <c r="AT85" s="14">
        <f t="shared" si="53"/>
        <v>0</v>
      </c>
      <c r="AU85" s="15"/>
      <c r="AV85" s="15">
        <f t="shared" si="44"/>
        <v>0</v>
      </c>
      <c r="AW85" s="15">
        <f t="shared" si="45"/>
        <v>0</v>
      </c>
      <c r="AX85" s="15">
        <f t="shared" si="46"/>
        <v>0</v>
      </c>
      <c r="AY85" s="15"/>
      <c r="AZ85" s="15" t="e">
        <f t="shared" si="54"/>
        <v>#REF!</v>
      </c>
      <c r="BA85" s="15">
        <f t="shared" si="54"/>
        <v>0</v>
      </c>
      <c r="BB85" s="15">
        <f t="shared" si="54"/>
        <v>0</v>
      </c>
      <c r="BC85" s="15"/>
      <c r="BD85" s="15">
        <f t="shared" si="47"/>
        <v>0</v>
      </c>
      <c r="BE85" s="15">
        <f t="shared" si="48"/>
        <v>0</v>
      </c>
      <c r="BF85" s="15">
        <f t="shared" si="49"/>
        <v>0</v>
      </c>
      <c r="BG85" s="15">
        <f t="shared" si="50"/>
        <v>0</v>
      </c>
      <c r="BH85" s="15" t="e">
        <f t="shared" si="55"/>
        <v>#REF!</v>
      </c>
      <c r="BI85" s="15" t="e">
        <f t="shared" si="55"/>
        <v>#REF!</v>
      </c>
      <c r="BJ85" s="15" t="e">
        <f t="shared" si="55"/>
        <v>#REF!</v>
      </c>
      <c r="BK85" s="15" t="e">
        <f t="shared" si="51"/>
        <v>#REF!</v>
      </c>
      <c r="BL85" s="15">
        <f t="shared" si="56"/>
        <v>0</v>
      </c>
      <c r="BM85" s="15">
        <f t="shared" si="56"/>
        <v>0</v>
      </c>
      <c r="BN85" s="15">
        <f t="shared" si="56"/>
        <v>0</v>
      </c>
      <c r="BO85" s="15">
        <f t="shared" si="56"/>
        <v>0</v>
      </c>
      <c r="BP85" s="15">
        <f t="shared" si="57"/>
        <v>0</v>
      </c>
      <c r="BQ85" s="15">
        <f t="shared" si="57"/>
        <v>0</v>
      </c>
      <c r="BR85" s="15">
        <f t="shared" si="57"/>
        <v>0</v>
      </c>
      <c r="BS85" s="15">
        <f t="shared" si="57"/>
        <v>0</v>
      </c>
      <c r="BT85" s="15" t="e">
        <f t="shared" si="58"/>
        <v>#REF!</v>
      </c>
      <c r="BU85" s="15">
        <f t="shared" si="59"/>
        <v>0</v>
      </c>
      <c r="BV85" s="15">
        <f t="shared" si="60"/>
        <v>0</v>
      </c>
      <c r="BW85" s="15"/>
    </row>
    <row r="86" spans="1:75" ht="18.75" customHeight="1" x14ac:dyDescent="0.25">
      <c r="A86" s="8">
        <v>84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11"/>
      <c r="P86" s="8"/>
      <c r="Q86" s="11">
        <f t="shared" si="52"/>
        <v>1</v>
      </c>
      <c r="R86" s="8"/>
      <c r="S86" s="8"/>
      <c r="T86" s="8"/>
      <c r="U86" s="12"/>
      <c r="V86" s="8"/>
      <c r="W86" s="8"/>
      <c r="X86" s="12"/>
      <c r="AJ86" s="13" t="e">
        <f>#REF!/12+#REF!/2000</f>
        <v>#REF!</v>
      </c>
      <c r="AK86" s="13">
        <f t="shared" si="39"/>
        <v>0</v>
      </c>
      <c r="AL86" s="13">
        <f t="shared" si="40"/>
        <v>0</v>
      </c>
      <c r="AN86" s="14">
        <f t="shared" si="41"/>
        <v>0</v>
      </c>
      <c r="AO86" s="14">
        <f t="shared" si="42"/>
        <v>0</v>
      </c>
      <c r="AP86" s="14">
        <f t="shared" si="43"/>
        <v>0</v>
      </c>
      <c r="AQ86" s="15"/>
      <c r="AR86" s="14" t="e">
        <f t="shared" si="53"/>
        <v>#REF!</v>
      </c>
      <c r="AS86" s="14">
        <f t="shared" si="53"/>
        <v>0</v>
      </c>
      <c r="AT86" s="14">
        <f t="shared" si="53"/>
        <v>0</v>
      </c>
      <c r="AU86" s="15"/>
      <c r="AV86" s="15">
        <f t="shared" si="44"/>
        <v>0</v>
      </c>
      <c r="AW86" s="15">
        <f t="shared" si="45"/>
        <v>0</v>
      </c>
      <c r="AX86" s="15">
        <f t="shared" si="46"/>
        <v>0</v>
      </c>
      <c r="AY86" s="15"/>
      <c r="AZ86" s="15" t="e">
        <f t="shared" si="54"/>
        <v>#REF!</v>
      </c>
      <c r="BA86" s="15">
        <f t="shared" si="54"/>
        <v>0</v>
      </c>
      <c r="BB86" s="15">
        <f t="shared" si="54"/>
        <v>0</v>
      </c>
      <c r="BC86" s="15"/>
      <c r="BD86" s="15">
        <f t="shared" si="47"/>
        <v>0</v>
      </c>
      <c r="BE86" s="15">
        <f t="shared" si="48"/>
        <v>0</v>
      </c>
      <c r="BF86" s="15">
        <f t="shared" si="49"/>
        <v>0</v>
      </c>
      <c r="BG86" s="15">
        <f t="shared" si="50"/>
        <v>0</v>
      </c>
      <c r="BH86" s="15" t="e">
        <f t="shared" si="55"/>
        <v>#REF!</v>
      </c>
      <c r="BI86" s="15" t="e">
        <f t="shared" si="55"/>
        <v>#REF!</v>
      </c>
      <c r="BJ86" s="15" t="e">
        <f t="shared" si="55"/>
        <v>#REF!</v>
      </c>
      <c r="BK86" s="15" t="e">
        <f t="shared" si="51"/>
        <v>#REF!</v>
      </c>
      <c r="BL86" s="15">
        <f t="shared" si="56"/>
        <v>0</v>
      </c>
      <c r="BM86" s="15">
        <f t="shared" si="56"/>
        <v>0</v>
      </c>
      <c r="BN86" s="15">
        <f t="shared" si="56"/>
        <v>0</v>
      </c>
      <c r="BO86" s="15">
        <f t="shared" si="56"/>
        <v>0</v>
      </c>
      <c r="BP86" s="15">
        <f t="shared" si="57"/>
        <v>0</v>
      </c>
      <c r="BQ86" s="15">
        <f t="shared" si="57"/>
        <v>0</v>
      </c>
      <c r="BR86" s="15">
        <f t="shared" si="57"/>
        <v>0</v>
      </c>
      <c r="BS86" s="15">
        <f t="shared" si="57"/>
        <v>0</v>
      </c>
      <c r="BT86" s="15" t="e">
        <f t="shared" si="58"/>
        <v>#REF!</v>
      </c>
      <c r="BU86" s="15">
        <f t="shared" si="59"/>
        <v>0</v>
      </c>
      <c r="BV86" s="15">
        <f t="shared" si="60"/>
        <v>0</v>
      </c>
      <c r="BW86" s="15"/>
    </row>
    <row r="87" spans="1:75" ht="18.75" customHeight="1" x14ac:dyDescent="0.25">
      <c r="A87" s="8">
        <v>85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11"/>
      <c r="P87" s="8"/>
      <c r="Q87" s="11">
        <f t="shared" si="52"/>
        <v>1</v>
      </c>
      <c r="R87" s="8"/>
      <c r="S87" s="8"/>
      <c r="T87" s="8"/>
      <c r="U87" s="12"/>
      <c r="V87" s="8"/>
      <c r="W87" s="8"/>
      <c r="X87" s="12"/>
      <c r="AJ87" s="13" t="e">
        <f>#REF!/12+#REF!/2000</f>
        <v>#REF!</v>
      </c>
      <c r="AK87" s="13">
        <f t="shared" si="39"/>
        <v>0</v>
      </c>
      <c r="AL87" s="13">
        <f t="shared" si="40"/>
        <v>0</v>
      </c>
      <c r="AN87" s="14">
        <f t="shared" si="41"/>
        <v>0</v>
      </c>
      <c r="AO87" s="14">
        <f t="shared" si="42"/>
        <v>0</v>
      </c>
      <c r="AP87" s="14">
        <f t="shared" si="43"/>
        <v>0</v>
      </c>
      <c r="AQ87" s="15"/>
      <c r="AR87" s="14" t="e">
        <f t="shared" si="53"/>
        <v>#REF!</v>
      </c>
      <c r="AS87" s="14">
        <f t="shared" si="53"/>
        <v>0</v>
      </c>
      <c r="AT87" s="14">
        <f t="shared" si="53"/>
        <v>0</v>
      </c>
      <c r="AU87" s="15"/>
      <c r="AV87" s="15">
        <f t="shared" si="44"/>
        <v>0</v>
      </c>
      <c r="AW87" s="15">
        <f t="shared" si="45"/>
        <v>0</v>
      </c>
      <c r="AX87" s="15">
        <f t="shared" si="46"/>
        <v>0</v>
      </c>
      <c r="AY87" s="15"/>
      <c r="AZ87" s="15" t="e">
        <f t="shared" si="54"/>
        <v>#REF!</v>
      </c>
      <c r="BA87" s="15">
        <f t="shared" si="54"/>
        <v>0</v>
      </c>
      <c r="BB87" s="15">
        <f t="shared" si="54"/>
        <v>0</v>
      </c>
      <c r="BC87" s="15"/>
      <c r="BD87" s="15">
        <f t="shared" si="47"/>
        <v>0</v>
      </c>
      <c r="BE87" s="15">
        <f t="shared" si="48"/>
        <v>0</v>
      </c>
      <c r="BF87" s="15">
        <f t="shared" si="49"/>
        <v>0</v>
      </c>
      <c r="BG87" s="15">
        <f t="shared" si="50"/>
        <v>0</v>
      </c>
      <c r="BH87" s="15" t="e">
        <f t="shared" si="55"/>
        <v>#REF!</v>
      </c>
      <c r="BI87" s="15" t="e">
        <f t="shared" si="55"/>
        <v>#REF!</v>
      </c>
      <c r="BJ87" s="15" t="e">
        <f t="shared" si="55"/>
        <v>#REF!</v>
      </c>
      <c r="BK87" s="15" t="e">
        <f t="shared" si="51"/>
        <v>#REF!</v>
      </c>
      <c r="BL87" s="15">
        <f t="shared" si="56"/>
        <v>0</v>
      </c>
      <c r="BM87" s="15">
        <f t="shared" si="56"/>
        <v>0</v>
      </c>
      <c r="BN87" s="15">
        <f t="shared" si="56"/>
        <v>0</v>
      </c>
      <c r="BO87" s="15">
        <f t="shared" si="56"/>
        <v>0</v>
      </c>
      <c r="BP87" s="15">
        <f t="shared" si="57"/>
        <v>0</v>
      </c>
      <c r="BQ87" s="15">
        <f t="shared" si="57"/>
        <v>0</v>
      </c>
      <c r="BR87" s="15">
        <f t="shared" si="57"/>
        <v>0</v>
      </c>
      <c r="BS87" s="15">
        <f t="shared" si="57"/>
        <v>0</v>
      </c>
      <c r="BT87" s="15" t="e">
        <f t="shared" si="58"/>
        <v>#REF!</v>
      </c>
      <c r="BU87" s="15">
        <f t="shared" si="59"/>
        <v>0</v>
      </c>
      <c r="BV87" s="15">
        <f t="shared" si="60"/>
        <v>0</v>
      </c>
      <c r="BW87" s="15"/>
    </row>
    <row r="88" spans="1:75" ht="18.75" customHeight="1" x14ac:dyDescent="0.25">
      <c r="A88" s="8">
        <v>86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11"/>
      <c r="P88" s="8"/>
      <c r="Q88" s="11">
        <f t="shared" si="52"/>
        <v>1</v>
      </c>
      <c r="R88" s="8"/>
      <c r="S88" s="8"/>
      <c r="T88" s="8"/>
      <c r="U88" s="12"/>
      <c r="V88" s="8"/>
      <c r="W88" s="8"/>
      <c r="X88" s="12"/>
      <c r="AJ88" s="13" t="e">
        <f>#REF!/12+#REF!/2000</f>
        <v>#REF!</v>
      </c>
      <c r="AK88" s="13">
        <f t="shared" si="39"/>
        <v>0</v>
      </c>
      <c r="AL88" s="13">
        <f t="shared" si="40"/>
        <v>0</v>
      </c>
      <c r="AN88" s="14">
        <f t="shared" si="41"/>
        <v>0</v>
      </c>
      <c r="AO88" s="14">
        <f t="shared" si="42"/>
        <v>0</v>
      </c>
      <c r="AP88" s="14">
        <f t="shared" si="43"/>
        <v>0</v>
      </c>
      <c r="AQ88" s="15"/>
      <c r="AR88" s="14" t="e">
        <f t="shared" si="53"/>
        <v>#REF!</v>
      </c>
      <c r="AS88" s="14">
        <f t="shared" si="53"/>
        <v>0</v>
      </c>
      <c r="AT88" s="14">
        <f t="shared" si="53"/>
        <v>0</v>
      </c>
      <c r="AU88" s="15"/>
      <c r="AV88" s="15">
        <f t="shared" si="44"/>
        <v>0</v>
      </c>
      <c r="AW88" s="15">
        <f t="shared" si="45"/>
        <v>0</v>
      </c>
      <c r="AX88" s="15">
        <f t="shared" si="46"/>
        <v>0</v>
      </c>
      <c r="AY88" s="15"/>
      <c r="AZ88" s="15" t="e">
        <f t="shared" si="54"/>
        <v>#REF!</v>
      </c>
      <c r="BA88" s="15">
        <f t="shared" si="54"/>
        <v>0</v>
      </c>
      <c r="BB88" s="15">
        <f t="shared" si="54"/>
        <v>0</v>
      </c>
      <c r="BC88" s="15"/>
      <c r="BD88" s="15">
        <f t="shared" si="47"/>
        <v>0</v>
      </c>
      <c r="BE88" s="15">
        <f t="shared" si="48"/>
        <v>0</v>
      </c>
      <c r="BF88" s="15">
        <f t="shared" si="49"/>
        <v>0</v>
      </c>
      <c r="BG88" s="15">
        <f t="shared" si="50"/>
        <v>0</v>
      </c>
      <c r="BH88" s="15" t="e">
        <f t="shared" si="55"/>
        <v>#REF!</v>
      </c>
      <c r="BI88" s="15" t="e">
        <f t="shared" si="55"/>
        <v>#REF!</v>
      </c>
      <c r="BJ88" s="15" t="e">
        <f t="shared" si="55"/>
        <v>#REF!</v>
      </c>
      <c r="BK88" s="15" t="e">
        <f t="shared" si="51"/>
        <v>#REF!</v>
      </c>
      <c r="BL88" s="15">
        <f t="shared" si="56"/>
        <v>0</v>
      </c>
      <c r="BM88" s="15">
        <f t="shared" si="56"/>
        <v>0</v>
      </c>
      <c r="BN88" s="15">
        <f t="shared" si="56"/>
        <v>0</v>
      </c>
      <c r="BO88" s="15">
        <f t="shared" si="56"/>
        <v>0</v>
      </c>
      <c r="BP88" s="15">
        <f t="shared" si="57"/>
        <v>0</v>
      </c>
      <c r="BQ88" s="15">
        <f t="shared" si="57"/>
        <v>0</v>
      </c>
      <c r="BR88" s="15">
        <f t="shared" si="57"/>
        <v>0</v>
      </c>
      <c r="BS88" s="15">
        <f t="shared" si="57"/>
        <v>0</v>
      </c>
      <c r="BT88" s="15" t="e">
        <f t="shared" si="58"/>
        <v>#REF!</v>
      </c>
      <c r="BU88" s="15">
        <f t="shared" si="59"/>
        <v>0</v>
      </c>
      <c r="BV88" s="15">
        <f t="shared" si="60"/>
        <v>0</v>
      </c>
      <c r="BW88" s="15"/>
    </row>
    <row r="89" spans="1:75" ht="18.75" customHeight="1" x14ac:dyDescent="0.25">
      <c r="A89" s="8">
        <v>87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11"/>
      <c r="P89" s="8"/>
      <c r="Q89" s="11">
        <f t="shared" si="52"/>
        <v>1</v>
      </c>
      <c r="R89" s="8"/>
      <c r="S89" s="8"/>
      <c r="T89" s="8"/>
      <c r="U89" s="12"/>
      <c r="V89" s="8"/>
      <c r="W89" s="8"/>
      <c r="X89" s="12"/>
      <c r="AJ89" s="13" t="e">
        <f>#REF!/12+#REF!/2000</f>
        <v>#REF!</v>
      </c>
      <c r="AK89" s="13">
        <f t="shared" si="39"/>
        <v>0</v>
      </c>
      <c r="AL89" s="13">
        <f t="shared" si="40"/>
        <v>0</v>
      </c>
      <c r="AN89" s="14">
        <f t="shared" si="41"/>
        <v>0</v>
      </c>
      <c r="AO89" s="14">
        <f t="shared" si="42"/>
        <v>0</v>
      </c>
      <c r="AP89" s="14">
        <f t="shared" si="43"/>
        <v>0</v>
      </c>
      <c r="AQ89" s="15"/>
      <c r="AR89" s="14" t="e">
        <f t="shared" si="53"/>
        <v>#REF!</v>
      </c>
      <c r="AS89" s="14">
        <f t="shared" si="53"/>
        <v>0</v>
      </c>
      <c r="AT89" s="14">
        <f t="shared" si="53"/>
        <v>0</v>
      </c>
      <c r="AU89" s="15"/>
      <c r="AV89" s="15">
        <f t="shared" si="44"/>
        <v>0</v>
      </c>
      <c r="AW89" s="15">
        <f t="shared" si="45"/>
        <v>0</v>
      </c>
      <c r="AX89" s="15">
        <f t="shared" si="46"/>
        <v>0</v>
      </c>
      <c r="AY89" s="15"/>
      <c r="AZ89" s="15" t="e">
        <f t="shared" si="54"/>
        <v>#REF!</v>
      </c>
      <c r="BA89" s="15">
        <f t="shared" si="54"/>
        <v>0</v>
      </c>
      <c r="BB89" s="15">
        <f t="shared" si="54"/>
        <v>0</v>
      </c>
      <c r="BC89" s="15"/>
      <c r="BD89" s="15">
        <f t="shared" si="47"/>
        <v>0</v>
      </c>
      <c r="BE89" s="15">
        <f t="shared" si="48"/>
        <v>0</v>
      </c>
      <c r="BF89" s="15">
        <f t="shared" si="49"/>
        <v>0</v>
      </c>
      <c r="BG89" s="15">
        <f t="shared" si="50"/>
        <v>0</v>
      </c>
      <c r="BH89" s="15" t="e">
        <f t="shared" si="55"/>
        <v>#REF!</v>
      </c>
      <c r="BI89" s="15" t="e">
        <f t="shared" si="55"/>
        <v>#REF!</v>
      </c>
      <c r="BJ89" s="15" t="e">
        <f t="shared" si="55"/>
        <v>#REF!</v>
      </c>
      <c r="BK89" s="15" t="e">
        <f t="shared" si="51"/>
        <v>#REF!</v>
      </c>
      <c r="BL89" s="15">
        <f t="shared" si="56"/>
        <v>0</v>
      </c>
      <c r="BM89" s="15">
        <f t="shared" si="56"/>
        <v>0</v>
      </c>
      <c r="BN89" s="15">
        <f t="shared" si="56"/>
        <v>0</v>
      </c>
      <c r="BO89" s="15">
        <f t="shared" si="56"/>
        <v>0</v>
      </c>
      <c r="BP89" s="15">
        <f t="shared" si="57"/>
        <v>0</v>
      </c>
      <c r="BQ89" s="15">
        <f t="shared" si="57"/>
        <v>0</v>
      </c>
      <c r="BR89" s="15">
        <f t="shared" si="57"/>
        <v>0</v>
      </c>
      <c r="BS89" s="15">
        <f t="shared" si="57"/>
        <v>0</v>
      </c>
      <c r="BT89" s="15" t="e">
        <f t="shared" si="58"/>
        <v>#REF!</v>
      </c>
      <c r="BU89" s="15">
        <f t="shared" si="59"/>
        <v>0</v>
      </c>
      <c r="BV89" s="15">
        <f t="shared" si="60"/>
        <v>0</v>
      </c>
      <c r="BW89" s="15"/>
    </row>
    <row r="90" spans="1:75" ht="18.75" customHeight="1" x14ac:dyDescent="0.25">
      <c r="A90" s="8">
        <v>88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11"/>
      <c r="P90" s="8"/>
      <c r="Q90" s="11">
        <f t="shared" si="52"/>
        <v>1</v>
      </c>
      <c r="R90" s="8"/>
      <c r="S90" s="8"/>
      <c r="T90" s="8"/>
      <c r="U90" s="12"/>
      <c r="V90" s="8"/>
      <c r="W90" s="8"/>
      <c r="X90" s="12"/>
      <c r="AJ90" s="13" t="e">
        <f>#REF!/12+#REF!/2000</f>
        <v>#REF!</v>
      </c>
      <c r="AK90" s="13">
        <f t="shared" si="39"/>
        <v>0</v>
      </c>
      <c r="AL90" s="13">
        <f t="shared" si="40"/>
        <v>0</v>
      </c>
      <c r="AN90" s="14">
        <f t="shared" si="41"/>
        <v>0</v>
      </c>
      <c r="AO90" s="14">
        <f t="shared" si="42"/>
        <v>0</v>
      </c>
      <c r="AP90" s="14">
        <f t="shared" si="43"/>
        <v>0</v>
      </c>
      <c r="AQ90" s="15"/>
      <c r="AR90" s="14" t="e">
        <f t="shared" si="53"/>
        <v>#REF!</v>
      </c>
      <c r="AS90" s="14">
        <f t="shared" si="53"/>
        <v>0</v>
      </c>
      <c r="AT90" s="14">
        <f t="shared" si="53"/>
        <v>0</v>
      </c>
      <c r="AU90" s="15"/>
      <c r="AV90" s="15">
        <f t="shared" si="44"/>
        <v>0</v>
      </c>
      <c r="AW90" s="15">
        <f t="shared" si="45"/>
        <v>0</v>
      </c>
      <c r="AX90" s="15">
        <f t="shared" si="46"/>
        <v>0</v>
      </c>
      <c r="AY90" s="15"/>
      <c r="AZ90" s="15" t="e">
        <f t="shared" si="54"/>
        <v>#REF!</v>
      </c>
      <c r="BA90" s="15">
        <f t="shared" si="54"/>
        <v>0</v>
      </c>
      <c r="BB90" s="15">
        <f t="shared" si="54"/>
        <v>0</v>
      </c>
      <c r="BC90" s="15"/>
      <c r="BD90" s="15">
        <f t="shared" si="47"/>
        <v>0</v>
      </c>
      <c r="BE90" s="15">
        <f t="shared" si="48"/>
        <v>0</v>
      </c>
      <c r="BF90" s="15">
        <f t="shared" si="49"/>
        <v>0</v>
      </c>
      <c r="BG90" s="15">
        <f t="shared" si="50"/>
        <v>0</v>
      </c>
      <c r="BH90" s="15" t="e">
        <f t="shared" si="55"/>
        <v>#REF!</v>
      </c>
      <c r="BI90" s="15" t="e">
        <f t="shared" si="55"/>
        <v>#REF!</v>
      </c>
      <c r="BJ90" s="15" t="e">
        <f t="shared" si="55"/>
        <v>#REF!</v>
      </c>
      <c r="BK90" s="15" t="e">
        <f t="shared" si="51"/>
        <v>#REF!</v>
      </c>
      <c r="BL90" s="15">
        <f t="shared" si="56"/>
        <v>0</v>
      </c>
      <c r="BM90" s="15">
        <f t="shared" si="56"/>
        <v>0</v>
      </c>
      <c r="BN90" s="15">
        <f t="shared" si="56"/>
        <v>0</v>
      </c>
      <c r="BO90" s="15">
        <f t="shared" si="56"/>
        <v>0</v>
      </c>
      <c r="BP90" s="15">
        <f t="shared" si="57"/>
        <v>0</v>
      </c>
      <c r="BQ90" s="15">
        <f t="shared" si="57"/>
        <v>0</v>
      </c>
      <c r="BR90" s="15">
        <f t="shared" si="57"/>
        <v>0</v>
      </c>
      <c r="BS90" s="15">
        <f t="shared" si="57"/>
        <v>0</v>
      </c>
      <c r="BT90" s="15" t="e">
        <f t="shared" si="58"/>
        <v>#REF!</v>
      </c>
      <c r="BU90" s="15">
        <f t="shared" si="59"/>
        <v>0</v>
      </c>
      <c r="BV90" s="15">
        <f t="shared" si="60"/>
        <v>0</v>
      </c>
      <c r="BW90" s="15"/>
    </row>
    <row r="91" spans="1:75" ht="18.75" customHeight="1" x14ac:dyDescent="0.25">
      <c r="A91" s="8">
        <v>89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11"/>
      <c r="P91" s="8"/>
      <c r="Q91" s="11">
        <f t="shared" si="52"/>
        <v>1</v>
      </c>
      <c r="R91" s="8"/>
      <c r="S91" s="8"/>
      <c r="T91" s="8"/>
      <c r="U91" s="12"/>
      <c r="V91" s="8"/>
      <c r="W91" s="8"/>
      <c r="X91" s="12"/>
      <c r="AJ91" s="13" t="e">
        <f>#REF!/12+#REF!/2000</f>
        <v>#REF!</v>
      </c>
      <c r="AK91" s="13">
        <f t="shared" si="39"/>
        <v>0</v>
      </c>
      <c r="AL91" s="13">
        <f t="shared" si="40"/>
        <v>0</v>
      </c>
      <c r="AN91" s="14">
        <f t="shared" si="41"/>
        <v>0</v>
      </c>
      <c r="AO91" s="14">
        <f t="shared" si="42"/>
        <v>0</v>
      </c>
      <c r="AP91" s="14">
        <f t="shared" si="43"/>
        <v>0</v>
      </c>
      <c r="AQ91" s="15"/>
      <c r="AR91" s="14" t="e">
        <f t="shared" si="53"/>
        <v>#REF!</v>
      </c>
      <c r="AS91" s="14">
        <f t="shared" si="53"/>
        <v>0</v>
      </c>
      <c r="AT91" s="14">
        <f t="shared" si="53"/>
        <v>0</v>
      </c>
      <c r="AU91" s="15"/>
      <c r="AV91" s="15">
        <f t="shared" si="44"/>
        <v>0</v>
      </c>
      <c r="AW91" s="15">
        <f t="shared" si="45"/>
        <v>0</v>
      </c>
      <c r="AX91" s="15">
        <f t="shared" si="46"/>
        <v>0</v>
      </c>
      <c r="AY91" s="15"/>
      <c r="AZ91" s="15" t="e">
        <f t="shared" si="54"/>
        <v>#REF!</v>
      </c>
      <c r="BA91" s="15">
        <f t="shared" si="54"/>
        <v>0</v>
      </c>
      <c r="BB91" s="15">
        <f t="shared" si="54"/>
        <v>0</v>
      </c>
      <c r="BC91" s="15"/>
      <c r="BD91" s="15">
        <f t="shared" si="47"/>
        <v>0</v>
      </c>
      <c r="BE91" s="15">
        <f t="shared" si="48"/>
        <v>0</v>
      </c>
      <c r="BF91" s="15">
        <f t="shared" si="49"/>
        <v>0</v>
      </c>
      <c r="BG91" s="15">
        <f t="shared" si="50"/>
        <v>0</v>
      </c>
      <c r="BH91" s="15" t="e">
        <f t="shared" si="55"/>
        <v>#REF!</v>
      </c>
      <c r="BI91" s="15" t="e">
        <f t="shared" si="55"/>
        <v>#REF!</v>
      </c>
      <c r="BJ91" s="15" t="e">
        <f t="shared" si="55"/>
        <v>#REF!</v>
      </c>
      <c r="BK91" s="15" t="e">
        <f t="shared" si="51"/>
        <v>#REF!</v>
      </c>
      <c r="BL91" s="15">
        <f t="shared" si="56"/>
        <v>0</v>
      </c>
      <c r="BM91" s="15">
        <f t="shared" si="56"/>
        <v>0</v>
      </c>
      <c r="BN91" s="15">
        <f t="shared" si="56"/>
        <v>0</v>
      </c>
      <c r="BO91" s="15">
        <f t="shared" si="56"/>
        <v>0</v>
      </c>
      <c r="BP91" s="15">
        <f t="shared" si="57"/>
        <v>0</v>
      </c>
      <c r="BQ91" s="15">
        <f t="shared" si="57"/>
        <v>0</v>
      </c>
      <c r="BR91" s="15">
        <f t="shared" si="57"/>
        <v>0</v>
      </c>
      <c r="BS91" s="15">
        <f t="shared" si="57"/>
        <v>0</v>
      </c>
      <c r="BT91" s="15" t="e">
        <f t="shared" si="58"/>
        <v>#REF!</v>
      </c>
      <c r="BU91" s="15">
        <f t="shared" si="59"/>
        <v>0</v>
      </c>
      <c r="BV91" s="15">
        <f t="shared" si="60"/>
        <v>0</v>
      </c>
      <c r="BW91" s="15"/>
    </row>
    <row r="92" spans="1:75" ht="18.75" customHeight="1" x14ac:dyDescent="0.25">
      <c r="A92" s="8">
        <v>90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11"/>
      <c r="P92" s="8"/>
      <c r="Q92" s="11">
        <f t="shared" si="52"/>
        <v>1</v>
      </c>
      <c r="R92" s="8"/>
      <c r="S92" s="8"/>
      <c r="T92" s="8"/>
      <c r="U92" s="12"/>
      <c r="V92" s="8"/>
      <c r="W92" s="8"/>
      <c r="X92" s="12"/>
      <c r="AJ92" s="13" t="e">
        <f>#REF!/12+#REF!/2000</f>
        <v>#REF!</v>
      </c>
      <c r="AK92" s="13">
        <f t="shared" si="39"/>
        <v>0</v>
      </c>
      <c r="AL92" s="13">
        <f t="shared" si="40"/>
        <v>0</v>
      </c>
      <c r="AN92" s="14">
        <f t="shared" si="41"/>
        <v>0</v>
      </c>
      <c r="AO92" s="14">
        <f t="shared" si="42"/>
        <v>0</v>
      </c>
      <c r="AP92" s="14">
        <f t="shared" si="43"/>
        <v>0</v>
      </c>
      <c r="AQ92" s="15"/>
      <c r="AR92" s="14" t="e">
        <f t="shared" si="53"/>
        <v>#REF!</v>
      </c>
      <c r="AS92" s="14">
        <f t="shared" si="53"/>
        <v>0</v>
      </c>
      <c r="AT92" s="14">
        <f t="shared" si="53"/>
        <v>0</v>
      </c>
      <c r="AU92" s="15"/>
      <c r="AV92" s="15">
        <f t="shared" si="44"/>
        <v>0</v>
      </c>
      <c r="AW92" s="15">
        <f t="shared" si="45"/>
        <v>0</v>
      </c>
      <c r="AX92" s="15">
        <f t="shared" si="46"/>
        <v>0</v>
      </c>
      <c r="AY92" s="15"/>
      <c r="AZ92" s="15" t="e">
        <f t="shared" si="54"/>
        <v>#REF!</v>
      </c>
      <c r="BA92" s="15">
        <f t="shared" si="54"/>
        <v>0</v>
      </c>
      <c r="BB92" s="15">
        <f t="shared" si="54"/>
        <v>0</v>
      </c>
      <c r="BC92" s="15"/>
      <c r="BD92" s="15">
        <f t="shared" si="47"/>
        <v>0</v>
      </c>
      <c r="BE92" s="15">
        <f t="shared" si="48"/>
        <v>0</v>
      </c>
      <c r="BF92" s="15">
        <f t="shared" si="49"/>
        <v>0</v>
      </c>
      <c r="BG92" s="15">
        <f t="shared" si="50"/>
        <v>0</v>
      </c>
      <c r="BH92" s="15" t="e">
        <f t="shared" si="55"/>
        <v>#REF!</v>
      </c>
      <c r="BI92" s="15" t="e">
        <f t="shared" si="55"/>
        <v>#REF!</v>
      </c>
      <c r="BJ92" s="15" t="e">
        <f t="shared" si="55"/>
        <v>#REF!</v>
      </c>
      <c r="BK92" s="15" t="e">
        <f t="shared" si="51"/>
        <v>#REF!</v>
      </c>
      <c r="BL92" s="15">
        <f t="shared" si="56"/>
        <v>0</v>
      </c>
      <c r="BM92" s="15">
        <f t="shared" si="56"/>
        <v>0</v>
      </c>
      <c r="BN92" s="15">
        <f t="shared" si="56"/>
        <v>0</v>
      </c>
      <c r="BO92" s="15">
        <f t="shared" si="56"/>
        <v>0</v>
      </c>
      <c r="BP92" s="15">
        <f t="shared" si="57"/>
        <v>0</v>
      </c>
      <c r="BQ92" s="15">
        <f t="shared" si="57"/>
        <v>0</v>
      </c>
      <c r="BR92" s="15">
        <f t="shared" si="57"/>
        <v>0</v>
      </c>
      <c r="BS92" s="15">
        <f t="shared" si="57"/>
        <v>0</v>
      </c>
      <c r="BT92" s="15" t="e">
        <f t="shared" si="58"/>
        <v>#REF!</v>
      </c>
      <c r="BU92" s="15">
        <f t="shared" si="59"/>
        <v>0</v>
      </c>
      <c r="BV92" s="15">
        <f t="shared" si="60"/>
        <v>0</v>
      </c>
      <c r="BW92" s="15"/>
    </row>
    <row r="93" spans="1:75" ht="18.75" customHeight="1" x14ac:dyDescent="0.25">
      <c r="A93" s="8">
        <v>91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11"/>
      <c r="P93" s="8"/>
      <c r="Q93" s="11">
        <f t="shared" si="52"/>
        <v>1</v>
      </c>
      <c r="R93" s="8"/>
      <c r="S93" s="8"/>
      <c r="T93" s="8"/>
      <c r="U93" s="12"/>
      <c r="V93" s="8"/>
      <c r="W93" s="8"/>
      <c r="X93" s="12"/>
      <c r="AJ93" s="13" t="e">
        <f>#REF!/12+#REF!/2000</f>
        <v>#REF!</v>
      </c>
      <c r="AK93" s="13">
        <f t="shared" si="39"/>
        <v>0</v>
      </c>
      <c r="AL93" s="13">
        <f t="shared" si="40"/>
        <v>0</v>
      </c>
      <c r="AN93" s="14">
        <f t="shared" si="41"/>
        <v>0</v>
      </c>
      <c r="AO93" s="14">
        <f t="shared" si="42"/>
        <v>0</v>
      </c>
      <c r="AP93" s="14">
        <f t="shared" si="43"/>
        <v>0</v>
      </c>
      <c r="AQ93" s="15"/>
      <c r="AR93" s="14" t="e">
        <f t="shared" si="53"/>
        <v>#REF!</v>
      </c>
      <c r="AS93" s="14">
        <f t="shared" si="53"/>
        <v>0</v>
      </c>
      <c r="AT93" s="14">
        <f t="shared" si="53"/>
        <v>0</v>
      </c>
      <c r="AU93" s="15"/>
      <c r="AV93" s="15">
        <f t="shared" si="44"/>
        <v>0</v>
      </c>
      <c r="AW93" s="15">
        <f t="shared" si="45"/>
        <v>0</v>
      </c>
      <c r="AX93" s="15">
        <f t="shared" si="46"/>
        <v>0</v>
      </c>
      <c r="AY93" s="15"/>
      <c r="AZ93" s="15" t="e">
        <f t="shared" si="54"/>
        <v>#REF!</v>
      </c>
      <c r="BA93" s="15">
        <f t="shared" si="54"/>
        <v>0</v>
      </c>
      <c r="BB93" s="15">
        <f t="shared" si="54"/>
        <v>0</v>
      </c>
      <c r="BC93" s="15"/>
      <c r="BD93" s="15">
        <f t="shared" si="47"/>
        <v>0</v>
      </c>
      <c r="BE93" s="15">
        <f t="shared" si="48"/>
        <v>0</v>
      </c>
      <c r="BF93" s="15">
        <f t="shared" si="49"/>
        <v>0</v>
      </c>
      <c r="BG93" s="15">
        <f t="shared" si="50"/>
        <v>0</v>
      </c>
      <c r="BH93" s="15" t="e">
        <f t="shared" si="55"/>
        <v>#REF!</v>
      </c>
      <c r="BI93" s="15" t="e">
        <f t="shared" si="55"/>
        <v>#REF!</v>
      </c>
      <c r="BJ93" s="15" t="e">
        <f t="shared" si="55"/>
        <v>#REF!</v>
      </c>
      <c r="BK93" s="15" t="e">
        <f t="shared" si="51"/>
        <v>#REF!</v>
      </c>
      <c r="BL93" s="15">
        <f t="shared" si="56"/>
        <v>0</v>
      </c>
      <c r="BM93" s="15">
        <f t="shared" si="56"/>
        <v>0</v>
      </c>
      <c r="BN93" s="15">
        <f t="shared" si="56"/>
        <v>0</v>
      </c>
      <c r="BO93" s="15">
        <f t="shared" si="56"/>
        <v>0</v>
      </c>
      <c r="BP93" s="15">
        <f t="shared" si="57"/>
        <v>0</v>
      </c>
      <c r="BQ93" s="15">
        <f t="shared" si="57"/>
        <v>0</v>
      </c>
      <c r="BR93" s="15">
        <f t="shared" si="57"/>
        <v>0</v>
      </c>
      <c r="BS93" s="15">
        <f t="shared" si="57"/>
        <v>0</v>
      </c>
      <c r="BT93" s="15" t="e">
        <f t="shared" si="58"/>
        <v>#REF!</v>
      </c>
      <c r="BU93" s="15">
        <f t="shared" si="59"/>
        <v>0</v>
      </c>
      <c r="BV93" s="15">
        <f t="shared" si="60"/>
        <v>0</v>
      </c>
      <c r="BW93" s="15"/>
    </row>
    <row r="94" spans="1:75" ht="18.75" customHeight="1" x14ac:dyDescent="0.25">
      <c r="A94" s="8">
        <v>92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11"/>
      <c r="P94" s="8"/>
      <c r="Q94" s="11">
        <f t="shared" si="52"/>
        <v>1</v>
      </c>
      <c r="R94" s="8"/>
      <c r="S94" s="8"/>
      <c r="T94" s="8"/>
      <c r="U94" s="12"/>
      <c r="V94" s="8"/>
      <c r="W94" s="8"/>
      <c r="X94" s="12"/>
      <c r="AJ94" s="13" t="e">
        <f>#REF!/12+#REF!/2000</f>
        <v>#REF!</v>
      </c>
      <c r="AK94" s="13">
        <f t="shared" si="39"/>
        <v>0</v>
      </c>
      <c r="AL94" s="13">
        <f t="shared" si="40"/>
        <v>0</v>
      </c>
      <c r="AN94" s="14">
        <f t="shared" si="41"/>
        <v>0</v>
      </c>
      <c r="AO94" s="14">
        <f t="shared" si="42"/>
        <v>0</v>
      </c>
      <c r="AP94" s="14">
        <f t="shared" si="43"/>
        <v>0</v>
      </c>
      <c r="AQ94" s="15"/>
      <c r="AR94" s="14" t="e">
        <f t="shared" si="53"/>
        <v>#REF!</v>
      </c>
      <c r="AS94" s="14">
        <f t="shared" si="53"/>
        <v>0</v>
      </c>
      <c r="AT94" s="14">
        <f t="shared" si="53"/>
        <v>0</v>
      </c>
      <c r="AU94" s="15"/>
      <c r="AV94" s="15">
        <f t="shared" si="44"/>
        <v>0</v>
      </c>
      <c r="AW94" s="15">
        <f t="shared" si="45"/>
        <v>0</v>
      </c>
      <c r="AX94" s="15">
        <f t="shared" si="46"/>
        <v>0</v>
      </c>
      <c r="AY94" s="15"/>
      <c r="AZ94" s="15" t="e">
        <f t="shared" si="54"/>
        <v>#REF!</v>
      </c>
      <c r="BA94" s="15">
        <f t="shared" si="54"/>
        <v>0</v>
      </c>
      <c r="BB94" s="15">
        <f t="shared" si="54"/>
        <v>0</v>
      </c>
      <c r="BC94" s="15"/>
      <c r="BD94" s="15">
        <f t="shared" si="47"/>
        <v>0</v>
      </c>
      <c r="BE94" s="15">
        <f t="shared" si="48"/>
        <v>0</v>
      </c>
      <c r="BF94" s="15">
        <f t="shared" si="49"/>
        <v>0</v>
      </c>
      <c r="BG94" s="15">
        <f t="shared" si="50"/>
        <v>0</v>
      </c>
      <c r="BH94" s="15" t="e">
        <f t="shared" si="55"/>
        <v>#REF!</v>
      </c>
      <c r="BI94" s="15" t="e">
        <f t="shared" si="55"/>
        <v>#REF!</v>
      </c>
      <c r="BJ94" s="15" t="e">
        <f t="shared" si="55"/>
        <v>#REF!</v>
      </c>
      <c r="BK94" s="15" t="e">
        <f t="shared" si="51"/>
        <v>#REF!</v>
      </c>
      <c r="BL94" s="15">
        <f t="shared" si="56"/>
        <v>0</v>
      </c>
      <c r="BM94" s="15">
        <f t="shared" si="56"/>
        <v>0</v>
      </c>
      <c r="BN94" s="15">
        <f t="shared" si="56"/>
        <v>0</v>
      </c>
      <c r="BO94" s="15">
        <f t="shared" si="56"/>
        <v>0</v>
      </c>
      <c r="BP94" s="15">
        <f t="shared" si="57"/>
        <v>0</v>
      </c>
      <c r="BQ94" s="15">
        <f t="shared" si="57"/>
        <v>0</v>
      </c>
      <c r="BR94" s="15">
        <f t="shared" si="57"/>
        <v>0</v>
      </c>
      <c r="BS94" s="15">
        <f t="shared" si="57"/>
        <v>0</v>
      </c>
      <c r="BT94" s="15" t="e">
        <f t="shared" si="58"/>
        <v>#REF!</v>
      </c>
      <c r="BU94" s="15">
        <f t="shared" si="59"/>
        <v>0</v>
      </c>
      <c r="BV94" s="15">
        <f t="shared" si="60"/>
        <v>0</v>
      </c>
      <c r="BW94" s="15"/>
    </row>
    <row r="95" spans="1:75" ht="18.75" customHeight="1" x14ac:dyDescent="0.25">
      <c r="A95" s="8">
        <v>93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11"/>
      <c r="P95" s="8"/>
      <c r="Q95" s="11">
        <f t="shared" si="52"/>
        <v>1</v>
      </c>
      <c r="R95" s="8"/>
      <c r="S95" s="8"/>
      <c r="T95" s="8"/>
      <c r="U95" s="12"/>
      <c r="V95" s="8"/>
      <c r="W95" s="8"/>
      <c r="X95" s="12"/>
      <c r="AJ95" s="13" t="e">
        <f>#REF!/12+#REF!/2000</f>
        <v>#REF!</v>
      </c>
      <c r="AK95" s="13">
        <f t="shared" si="39"/>
        <v>0</v>
      </c>
      <c r="AL95" s="13">
        <f t="shared" si="40"/>
        <v>0</v>
      </c>
      <c r="AN95" s="14">
        <f t="shared" si="41"/>
        <v>0</v>
      </c>
      <c r="AO95" s="14">
        <f t="shared" si="42"/>
        <v>0</v>
      </c>
      <c r="AP95" s="14">
        <f t="shared" si="43"/>
        <v>0</v>
      </c>
      <c r="AQ95" s="15"/>
      <c r="AR95" s="14" t="e">
        <f t="shared" si="53"/>
        <v>#REF!</v>
      </c>
      <c r="AS95" s="14">
        <f t="shared" si="53"/>
        <v>0</v>
      </c>
      <c r="AT95" s="14">
        <f t="shared" si="53"/>
        <v>0</v>
      </c>
      <c r="AU95" s="15"/>
      <c r="AV95" s="15">
        <f t="shared" si="44"/>
        <v>0</v>
      </c>
      <c r="AW95" s="15">
        <f t="shared" si="45"/>
        <v>0</v>
      </c>
      <c r="AX95" s="15">
        <f t="shared" si="46"/>
        <v>0</v>
      </c>
      <c r="AY95" s="15"/>
      <c r="AZ95" s="15" t="e">
        <f t="shared" si="54"/>
        <v>#REF!</v>
      </c>
      <c r="BA95" s="15">
        <f t="shared" si="54"/>
        <v>0</v>
      </c>
      <c r="BB95" s="15">
        <f t="shared" si="54"/>
        <v>0</v>
      </c>
      <c r="BC95" s="15"/>
      <c r="BD95" s="15">
        <f t="shared" si="47"/>
        <v>0</v>
      </c>
      <c r="BE95" s="15">
        <f t="shared" si="48"/>
        <v>0</v>
      </c>
      <c r="BF95" s="15">
        <f t="shared" si="49"/>
        <v>0</v>
      </c>
      <c r="BG95" s="15">
        <f t="shared" si="50"/>
        <v>0</v>
      </c>
      <c r="BH95" s="15" t="e">
        <f t="shared" si="55"/>
        <v>#REF!</v>
      </c>
      <c r="BI95" s="15" t="e">
        <f t="shared" si="55"/>
        <v>#REF!</v>
      </c>
      <c r="BJ95" s="15" t="e">
        <f t="shared" si="55"/>
        <v>#REF!</v>
      </c>
      <c r="BK95" s="15" t="e">
        <f t="shared" si="51"/>
        <v>#REF!</v>
      </c>
      <c r="BL95" s="15">
        <f t="shared" si="56"/>
        <v>0</v>
      </c>
      <c r="BM95" s="15">
        <f t="shared" si="56"/>
        <v>0</v>
      </c>
      <c r="BN95" s="15">
        <f t="shared" si="56"/>
        <v>0</v>
      </c>
      <c r="BO95" s="15">
        <f t="shared" si="56"/>
        <v>0</v>
      </c>
      <c r="BP95" s="15">
        <f t="shared" si="57"/>
        <v>0</v>
      </c>
      <c r="BQ95" s="15">
        <f t="shared" si="57"/>
        <v>0</v>
      </c>
      <c r="BR95" s="15">
        <f t="shared" si="57"/>
        <v>0</v>
      </c>
      <c r="BS95" s="15">
        <f t="shared" si="57"/>
        <v>0</v>
      </c>
      <c r="BT95" s="15" t="e">
        <f t="shared" si="58"/>
        <v>#REF!</v>
      </c>
      <c r="BU95" s="15">
        <f t="shared" si="59"/>
        <v>0</v>
      </c>
      <c r="BV95" s="15">
        <f t="shared" si="60"/>
        <v>0</v>
      </c>
      <c r="BW95" s="15"/>
    </row>
    <row r="96" spans="1:75" ht="18.75" customHeight="1" x14ac:dyDescent="0.25">
      <c r="A96" s="8">
        <v>94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1"/>
      <c r="P96" s="8"/>
      <c r="Q96" s="11">
        <f t="shared" si="52"/>
        <v>1</v>
      </c>
      <c r="R96" s="8"/>
      <c r="S96" s="8"/>
      <c r="T96" s="8"/>
      <c r="U96" s="12"/>
      <c r="V96" s="8"/>
      <c r="W96" s="8"/>
      <c r="X96" s="12"/>
      <c r="AJ96" s="13" t="e">
        <f>#REF!/12+#REF!/2000</f>
        <v>#REF!</v>
      </c>
      <c r="AK96" s="13">
        <f t="shared" si="39"/>
        <v>0</v>
      </c>
      <c r="AL96" s="13">
        <f t="shared" si="40"/>
        <v>0</v>
      </c>
      <c r="AN96" s="14">
        <f t="shared" si="41"/>
        <v>0</v>
      </c>
      <c r="AO96" s="14">
        <f t="shared" si="42"/>
        <v>0</v>
      </c>
      <c r="AP96" s="14">
        <f t="shared" si="43"/>
        <v>0</v>
      </c>
      <c r="AQ96" s="15"/>
      <c r="AR96" s="14" t="e">
        <f t="shared" si="53"/>
        <v>#REF!</v>
      </c>
      <c r="AS96" s="14">
        <f t="shared" si="53"/>
        <v>0</v>
      </c>
      <c r="AT96" s="14">
        <f t="shared" si="53"/>
        <v>0</v>
      </c>
      <c r="AU96" s="15"/>
      <c r="AV96" s="15">
        <f t="shared" si="44"/>
        <v>0</v>
      </c>
      <c r="AW96" s="15">
        <f t="shared" si="45"/>
        <v>0</v>
      </c>
      <c r="AX96" s="15">
        <f t="shared" si="46"/>
        <v>0</v>
      </c>
      <c r="AY96" s="15"/>
      <c r="AZ96" s="15" t="e">
        <f t="shared" si="54"/>
        <v>#REF!</v>
      </c>
      <c r="BA96" s="15">
        <f t="shared" si="54"/>
        <v>0</v>
      </c>
      <c r="BB96" s="15">
        <f t="shared" si="54"/>
        <v>0</v>
      </c>
      <c r="BC96" s="15"/>
      <c r="BD96" s="15">
        <f t="shared" si="47"/>
        <v>0</v>
      </c>
      <c r="BE96" s="15">
        <f t="shared" si="48"/>
        <v>0</v>
      </c>
      <c r="BF96" s="15">
        <f t="shared" si="49"/>
        <v>0</v>
      </c>
      <c r="BG96" s="15">
        <f t="shared" si="50"/>
        <v>0</v>
      </c>
      <c r="BH96" s="15" t="e">
        <f t="shared" si="55"/>
        <v>#REF!</v>
      </c>
      <c r="BI96" s="15" t="e">
        <f t="shared" si="55"/>
        <v>#REF!</v>
      </c>
      <c r="BJ96" s="15" t="e">
        <f t="shared" si="55"/>
        <v>#REF!</v>
      </c>
      <c r="BK96" s="15" t="e">
        <f t="shared" si="51"/>
        <v>#REF!</v>
      </c>
      <c r="BL96" s="15">
        <f t="shared" si="56"/>
        <v>0</v>
      </c>
      <c r="BM96" s="15">
        <f t="shared" si="56"/>
        <v>0</v>
      </c>
      <c r="BN96" s="15">
        <f t="shared" si="56"/>
        <v>0</v>
      </c>
      <c r="BO96" s="15">
        <f t="shared" si="56"/>
        <v>0</v>
      </c>
      <c r="BP96" s="15">
        <f t="shared" si="57"/>
        <v>0</v>
      </c>
      <c r="BQ96" s="15">
        <f t="shared" si="57"/>
        <v>0</v>
      </c>
      <c r="BR96" s="15">
        <f t="shared" si="57"/>
        <v>0</v>
      </c>
      <c r="BS96" s="15">
        <f t="shared" si="57"/>
        <v>0</v>
      </c>
      <c r="BT96" s="15" t="e">
        <f t="shared" si="58"/>
        <v>#REF!</v>
      </c>
      <c r="BU96" s="15">
        <f t="shared" si="59"/>
        <v>0</v>
      </c>
      <c r="BV96" s="15">
        <f t="shared" si="60"/>
        <v>0</v>
      </c>
      <c r="BW96" s="15"/>
    </row>
    <row r="97" spans="1:75" ht="18.75" customHeight="1" x14ac:dyDescent="0.25">
      <c r="A97" s="8">
        <v>95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11"/>
      <c r="P97" s="8"/>
      <c r="Q97" s="11">
        <f t="shared" si="52"/>
        <v>1</v>
      </c>
      <c r="R97" s="8"/>
      <c r="S97" s="8"/>
      <c r="T97" s="8"/>
      <c r="U97" s="12"/>
      <c r="V97" s="8"/>
      <c r="W97" s="8"/>
      <c r="X97" s="12"/>
      <c r="AJ97" s="13" t="e">
        <f>#REF!/12+#REF!/2000</f>
        <v>#REF!</v>
      </c>
      <c r="AK97" s="13">
        <f t="shared" si="39"/>
        <v>0</v>
      </c>
      <c r="AL97" s="13">
        <f t="shared" si="40"/>
        <v>0</v>
      </c>
      <c r="AN97" s="14">
        <f t="shared" si="41"/>
        <v>0</v>
      </c>
      <c r="AO97" s="14">
        <f t="shared" si="42"/>
        <v>0</v>
      </c>
      <c r="AP97" s="14">
        <f t="shared" si="43"/>
        <v>0</v>
      </c>
      <c r="AQ97" s="15"/>
      <c r="AR97" s="14" t="e">
        <f t="shared" si="53"/>
        <v>#REF!</v>
      </c>
      <c r="AS97" s="14">
        <f t="shared" si="53"/>
        <v>0</v>
      </c>
      <c r="AT97" s="14">
        <f t="shared" si="53"/>
        <v>0</v>
      </c>
      <c r="AU97" s="15"/>
      <c r="AV97" s="15">
        <f t="shared" si="44"/>
        <v>0</v>
      </c>
      <c r="AW97" s="15">
        <f t="shared" si="45"/>
        <v>0</v>
      </c>
      <c r="AX97" s="15">
        <f t="shared" si="46"/>
        <v>0</v>
      </c>
      <c r="AY97" s="15"/>
      <c r="AZ97" s="15" t="e">
        <f t="shared" si="54"/>
        <v>#REF!</v>
      </c>
      <c r="BA97" s="15">
        <f t="shared" si="54"/>
        <v>0</v>
      </c>
      <c r="BB97" s="15">
        <f t="shared" si="54"/>
        <v>0</v>
      </c>
      <c r="BC97" s="15"/>
      <c r="BD97" s="15">
        <f t="shared" si="47"/>
        <v>0</v>
      </c>
      <c r="BE97" s="15">
        <f t="shared" si="48"/>
        <v>0</v>
      </c>
      <c r="BF97" s="15">
        <f t="shared" si="49"/>
        <v>0</v>
      </c>
      <c r="BG97" s="15">
        <f t="shared" si="50"/>
        <v>0</v>
      </c>
      <c r="BH97" s="15" t="e">
        <f t="shared" si="55"/>
        <v>#REF!</v>
      </c>
      <c r="BI97" s="15" t="e">
        <f t="shared" si="55"/>
        <v>#REF!</v>
      </c>
      <c r="BJ97" s="15" t="e">
        <f t="shared" si="55"/>
        <v>#REF!</v>
      </c>
      <c r="BK97" s="15" t="e">
        <f t="shared" si="51"/>
        <v>#REF!</v>
      </c>
      <c r="BL97" s="15">
        <f t="shared" si="56"/>
        <v>0</v>
      </c>
      <c r="BM97" s="15">
        <f t="shared" si="56"/>
        <v>0</v>
      </c>
      <c r="BN97" s="15">
        <f t="shared" si="56"/>
        <v>0</v>
      </c>
      <c r="BO97" s="15">
        <f t="shared" si="56"/>
        <v>0</v>
      </c>
      <c r="BP97" s="15">
        <f t="shared" si="57"/>
        <v>0</v>
      </c>
      <c r="BQ97" s="15">
        <f t="shared" si="57"/>
        <v>0</v>
      </c>
      <c r="BR97" s="15">
        <f t="shared" si="57"/>
        <v>0</v>
      </c>
      <c r="BS97" s="15">
        <f t="shared" si="57"/>
        <v>0</v>
      </c>
      <c r="BT97" s="15" t="e">
        <f t="shared" si="58"/>
        <v>#REF!</v>
      </c>
      <c r="BU97" s="15">
        <f t="shared" si="59"/>
        <v>0</v>
      </c>
      <c r="BV97" s="15">
        <f t="shared" si="60"/>
        <v>0</v>
      </c>
      <c r="BW97" s="15"/>
    </row>
    <row r="98" spans="1:75" ht="18.75" customHeight="1" x14ac:dyDescent="0.25">
      <c r="A98" s="8">
        <v>96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11"/>
      <c r="P98" s="8"/>
      <c r="Q98" s="11">
        <f t="shared" si="52"/>
        <v>1</v>
      </c>
      <c r="R98" s="8"/>
      <c r="S98" s="8"/>
      <c r="T98" s="8"/>
      <c r="U98" s="12"/>
      <c r="V98" s="8"/>
      <c r="W98" s="8"/>
      <c r="X98" s="12"/>
      <c r="AJ98" s="13" t="e">
        <f>#REF!/12+#REF!/2000</f>
        <v>#REF!</v>
      </c>
      <c r="AK98" s="13">
        <f t="shared" si="39"/>
        <v>0</v>
      </c>
      <c r="AL98" s="13">
        <f t="shared" si="40"/>
        <v>0</v>
      </c>
      <c r="AN98" s="14">
        <f t="shared" si="41"/>
        <v>0</v>
      </c>
      <c r="AO98" s="14">
        <f t="shared" si="42"/>
        <v>0</v>
      </c>
      <c r="AP98" s="14">
        <f t="shared" si="43"/>
        <v>0</v>
      </c>
      <c r="AQ98" s="15"/>
      <c r="AR98" s="14" t="e">
        <f t="shared" si="53"/>
        <v>#REF!</v>
      </c>
      <c r="AS98" s="14">
        <f t="shared" si="53"/>
        <v>0</v>
      </c>
      <c r="AT98" s="14">
        <f t="shared" si="53"/>
        <v>0</v>
      </c>
      <c r="AU98" s="15"/>
      <c r="AV98" s="15">
        <f t="shared" si="44"/>
        <v>0</v>
      </c>
      <c r="AW98" s="15">
        <f t="shared" si="45"/>
        <v>0</v>
      </c>
      <c r="AX98" s="15">
        <f t="shared" si="46"/>
        <v>0</v>
      </c>
      <c r="AY98" s="15"/>
      <c r="AZ98" s="15" t="e">
        <f t="shared" si="54"/>
        <v>#REF!</v>
      </c>
      <c r="BA98" s="15">
        <f t="shared" si="54"/>
        <v>0</v>
      </c>
      <c r="BB98" s="15">
        <f t="shared" si="54"/>
        <v>0</v>
      </c>
      <c r="BC98" s="15"/>
      <c r="BD98" s="15">
        <f t="shared" si="47"/>
        <v>0</v>
      </c>
      <c r="BE98" s="15">
        <f t="shared" si="48"/>
        <v>0</v>
      </c>
      <c r="BF98" s="15">
        <f t="shared" si="49"/>
        <v>0</v>
      </c>
      <c r="BG98" s="15">
        <f t="shared" si="50"/>
        <v>0</v>
      </c>
      <c r="BH98" s="15" t="e">
        <f t="shared" si="55"/>
        <v>#REF!</v>
      </c>
      <c r="BI98" s="15" t="e">
        <f t="shared" si="55"/>
        <v>#REF!</v>
      </c>
      <c r="BJ98" s="15" t="e">
        <f t="shared" si="55"/>
        <v>#REF!</v>
      </c>
      <c r="BK98" s="15" t="e">
        <f t="shared" si="51"/>
        <v>#REF!</v>
      </c>
      <c r="BL98" s="15">
        <f t="shared" si="56"/>
        <v>0</v>
      </c>
      <c r="BM98" s="15">
        <f t="shared" si="56"/>
        <v>0</v>
      </c>
      <c r="BN98" s="15">
        <f t="shared" si="56"/>
        <v>0</v>
      </c>
      <c r="BO98" s="15">
        <f t="shared" si="56"/>
        <v>0</v>
      </c>
      <c r="BP98" s="15">
        <f t="shared" si="57"/>
        <v>0</v>
      </c>
      <c r="BQ98" s="15">
        <f t="shared" si="57"/>
        <v>0</v>
      </c>
      <c r="BR98" s="15">
        <f t="shared" si="57"/>
        <v>0</v>
      </c>
      <c r="BS98" s="15">
        <f t="shared" si="57"/>
        <v>0</v>
      </c>
      <c r="BT98" s="15" t="e">
        <f t="shared" si="58"/>
        <v>#REF!</v>
      </c>
      <c r="BU98" s="15">
        <f t="shared" si="59"/>
        <v>0</v>
      </c>
      <c r="BV98" s="15">
        <f t="shared" si="60"/>
        <v>0</v>
      </c>
      <c r="BW98" s="15"/>
    </row>
    <row r="99" spans="1:75" ht="18.75" customHeight="1" x14ac:dyDescent="0.25">
      <c r="A99" s="8">
        <v>97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11"/>
      <c r="P99" s="8"/>
      <c r="Q99" s="11">
        <f t="shared" si="52"/>
        <v>1</v>
      </c>
      <c r="R99" s="8"/>
      <c r="S99" s="8"/>
      <c r="T99" s="8"/>
      <c r="U99" s="12"/>
      <c r="V99" s="8"/>
      <c r="W99" s="8"/>
      <c r="X99" s="12"/>
      <c r="AJ99" s="13" t="e">
        <f>#REF!/12+#REF!/2000</f>
        <v>#REF!</v>
      </c>
      <c r="AK99" s="13">
        <f t="shared" ref="AK99:AK130" si="61">T99/12+U99/2000</f>
        <v>0</v>
      </c>
      <c r="AL99" s="13">
        <f t="shared" ref="AL99:AL130" si="62">W99/12+X99/2000</f>
        <v>0</v>
      </c>
      <c r="AN99" s="14">
        <f t="shared" ref="AN99:AN130" si="63">IF(N99="5. طراحی، تحقيق و توسعه و آزمايش، ساخت نمونه اوليه(Prototype)، تست و کنترل کیفیت",1,0)*O99+IF(P99="5. طراحی، تحقيق و توسعه و آزمايش، ساخت نمونه اوليه(Prototype)، تست و کنترل کیفیت",1,0)*Q99</f>
        <v>0</v>
      </c>
      <c r="AO99" s="14">
        <f t="shared" ref="AO99:AO130" si="64">IF(N99="5. طراحی، تحقيق و توسعه و آزمايش، ساخت نمونه اوليه(Prototype)، تست و کنترل کیفیت",1,0)*O99+IF(P99="5. طراحی، تحقيق و توسعه و آزمايش، ساخت نمونه اوليه(Prototype)، تست و کنترل کیفیت",1,0)*Q99</f>
        <v>0</v>
      </c>
      <c r="AP99" s="14">
        <f t="shared" ref="AP99:AP130" si="65">IF(N99="5. طراحی، تحقيق و توسعه و آزمايش، ساخت نمونه اوليه(Prototype)، تست و کنترل کیفیت",1,0)*O99+IF(P99="5. طراحی، تحقيق و توسعه و آزمايش، ساخت نمونه اوليه(Prototype)، تست و کنترل کیفیت",1,0)*Q99</f>
        <v>0</v>
      </c>
      <c r="AQ99" s="15"/>
      <c r="AR99" s="14" t="e">
        <f t="shared" si="53"/>
        <v>#REF!</v>
      </c>
      <c r="AS99" s="14">
        <f t="shared" si="53"/>
        <v>0</v>
      </c>
      <c r="AT99" s="14">
        <f t="shared" si="53"/>
        <v>0</v>
      </c>
      <c r="AU99" s="15"/>
      <c r="AV99" s="15">
        <f t="shared" ref="AV99:AV130" si="66">IF(E99="دکتری",1,0)+IF(E99="فوق لیسانس",1,0)+IF(E99="لیسانس",1,0)</f>
        <v>0</v>
      </c>
      <c r="AW99" s="15">
        <f t="shared" ref="AW99:AW130" si="67">IF(E99="دکتری",1,0)+IF(E99="فوق لیسانس",1,0)+IF(E99="لیسانس",1,0)</f>
        <v>0</v>
      </c>
      <c r="AX99" s="15">
        <f t="shared" ref="AX99:AX130" si="68">IF(E99="دکتری",1,0)+IF(E99="فوق لیسانس",1,0)+IF(E99="لیسانس",1,0)</f>
        <v>0</v>
      </c>
      <c r="AY99" s="15"/>
      <c r="AZ99" s="15" t="e">
        <f t="shared" si="54"/>
        <v>#REF!</v>
      </c>
      <c r="BA99" s="15">
        <f t="shared" si="54"/>
        <v>0</v>
      </c>
      <c r="BB99" s="15">
        <f t="shared" si="54"/>
        <v>0</v>
      </c>
      <c r="BC99" s="15"/>
      <c r="BD99" s="15">
        <f t="shared" ref="BD99:BD130" si="69">IF(E99="دکتری",1,0)</f>
        <v>0</v>
      </c>
      <c r="BE99" s="15">
        <f t="shared" ref="BE99:BE130" si="70">IF(E99="فوق لیسانس",1,0)</f>
        <v>0</v>
      </c>
      <c r="BF99" s="15">
        <f t="shared" ref="BF99:BF130" si="71">IF(E99="لیسانس",1,0)</f>
        <v>0</v>
      </c>
      <c r="BG99" s="15">
        <f t="shared" ref="BG99:BG130" si="72">IF(E99="فوق دیپلم و پایینتر",1,0)</f>
        <v>0</v>
      </c>
      <c r="BH99" s="15" t="e">
        <f t="shared" si="55"/>
        <v>#REF!</v>
      </c>
      <c r="BI99" s="15" t="e">
        <f t="shared" si="55"/>
        <v>#REF!</v>
      </c>
      <c r="BJ99" s="15" t="e">
        <f t="shared" si="55"/>
        <v>#REF!</v>
      </c>
      <c r="BK99" s="15" t="e">
        <f t="shared" si="51"/>
        <v>#REF!</v>
      </c>
      <c r="BL99" s="15">
        <f t="shared" si="56"/>
        <v>0</v>
      </c>
      <c r="BM99" s="15">
        <f t="shared" si="56"/>
        <v>0</v>
      </c>
      <c r="BN99" s="15">
        <f t="shared" si="56"/>
        <v>0</v>
      </c>
      <c r="BO99" s="15">
        <f t="shared" si="56"/>
        <v>0</v>
      </c>
      <c r="BP99" s="15">
        <f t="shared" si="57"/>
        <v>0</v>
      </c>
      <c r="BQ99" s="15">
        <f t="shared" si="57"/>
        <v>0</v>
      </c>
      <c r="BR99" s="15">
        <f t="shared" si="57"/>
        <v>0</v>
      </c>
      <c r="BS99" s="15">
        <f t="shared" si="57"/>
        <v>0</v>
      </c>
      <c r="BT99" s="15" t="e">
        <f t="shared" si="58"/>
        <v>#REF!</v>
      </c>
      <c r="BU99" s="15">
        <f t="shared" si="59"/>
        <v>0</v>
      </c>
      <c r="BV99" s="15">
        <f t="shared" si="60"/>
        <v>0</v>
      </c>
      <c r="BW99" s="15"/>
    </row>
    <row r="100" spans="1:75" ht="18.75" customHeight="1" x14ac:dyDescent="0.25">
      <c r="A100" s="8">
        <v>98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1"/>
      <c r="P100" s="8"/>
      <c r="Q100" s="11">
        <f t="shared" si="52"/>
        <v>1</v>
      </c>
      <c r="R100" s="8"/>
      <c r="S100" s="8"/>
      <c r="T100" s="8"/>
      <c r="U100" s="12"/>
      <c r="V100" s="8"/>
      <c r="W100" s="8"/>
      <c r="X100" s="12"/>
      <c r="AJ100" s="13" t="e">
        <f>#REF!/12+#REF!/2000</f>
        <v>#REF!</v>
      </c>
      <c r="AK100" s="13">
        <f t="shared" si="61"/>
        <v>0</v>
      </c>
      <c r="AL100" s="13">
        <f t="shared" si="62"/>
        <v>0</v>
      </c>
      <c r="AN100" s="14">
        <f t="shared" si="63"/>
        <v>0</v>
      </c>
      <c r="AO100" s="14">
        <f t="shared" si="64"/>
        <v>0</v>
      </c>
      <c r="AP100" s="14">
        <f t="shared" si="65"/>
        <v>0</v>
      </c>
      <c r="AQ100" s="15"/>
      <c r="AR100" s="14" t="e">
        <f t="shared" si="53"/>
        <v>#REF!</v>
      </c>
      <c r="AS100" s="14">
        <f t="shared" si="53"/>
        <v>0</v>
      </c>
      <c r="AT100" s="14">
        <f t="shared" si="53"/>
        <v>0</v>
      </c>
      <c r="AU100" s="15"/>
      <c r="AV100" s="15">
        <f t="shared" si="66"/>
        <v>0</v>
      </c>
      <c r="AW100" s="15">
        <f t="shared" si="67"/>
        <v>0</v>
      </c>
      <c r="AX100" s="15">
        <f t="shared" si="68"/>
        <v>0</v>
      </c>
      <c r="AY100" s="15"/>
      <c r="AZ100" s="15" t="e">
        <f t="shared" si="54"/>
        <v>#REF!</v>
      </c>
      <c r="BA100" s="15">
        <f t="shared" si="54"/>
        <v>0</v>
      </c>
      <c r="BB100" s="15">
        <f t="shared" si="54"/>
        <v>0</v>
      </c>
      <c r="BC100" s="15"/>
      <c r="BD100" s="15">
        <f t="shared" si="69"/>
        <v>0</v>
      </c>
      <c r="BE100" s="15">
        <f t="shared" si="70"/>
        <v>0</v>
      </c>
      <c r="BF100" s="15">
        <f t="shared" si="71"/>
        <v>0</v>
      </c>
      <c r="BG100" s="15">
        <f t="shared" si="72"/>
        <v>0</v>
      </c>
      <c r="BH100" s="15" t="e">
        <f t="shared" si="55"/>
        <v>#REF!</v>
      </c>
      <c r="BI100" s="15" t="e">
        <f t="shared" si="55"/>
        <v>#REF!</v>
      </c>
      <c r="BJ100" s="15" t="e">
        <f t="shared" si="55"/>
        <v>#REF!</v>
      </c>
      <c r="BK100" s="15" t="e">
        <f t="shared" si="51"/>
        <v>#REF!</v>
      </c>
      <c r="BL100" s="15">
        <f t="shared" si="56"/>
        <v>0</v>
      </c>
      <c r="BM100" s="15">
        <f t="shared" si="56"/>
        <v>0</v>
      </c>
      <c r="BN100" s="15">
        <f t="shared" si="56"/>
        <v>0</v>
      </c>
      <c r="BO100" s="15">
        <f t="shared" si="56"/>
        <v>0</v>
      </c>
      <c r="BP100" s="15">
        <f t="shared" si="57"/>
        <v>0</v>
      </c>
      <c r="BQ100" s="15">
        <f t="shared" si="57"/>
        <v>0</v>
      </c>
      <c r="BR100" s="15">
        <f t="shared" si="57"/>
        <v>0</v>
      </c>
      <c r="BS100" s="15">
        <f t="shared" si="57"/>
        <v>0</v>
      </c>
      <c r="BT100" s="15" t="e">
        <f t="shared" si="58"/>
        <v>#REF!</v>
      </c>
      <c r="BU100" s="15">
        <f t="shared" si="59"/>
        <v>0</v>
      </c>
      <c r="BV100" s="15">
        <f t="shared" si="60"/>
        <v>0</v>
      </c>
      <c r="BW100" s="15"/>
    </row>
    <row r="101" spans="1:75" ht="18.75" customHeight="1" x14ac:dyDescent="0.25">
      <c r="A101" s="8">
        <v>99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1"/>
      <c r="P101" s="8"/>
      <c r="Q101" s="11">
        <f t="shared" si="52"/>
        <v>1</v>
      </c>
      <c r="R101" s="8"/>
      <c r="S101" s="8"/>
      <c r="T101" s="8"/>
      <c r="U101" s="12"/>
      <c r="V101" s="8"/>
      <c r="W101" s="8"/>
      <c r="X101" s="12"/>
      <c r="AJ101" s="13" t="e">
        <f>#REF!/12+#REF!/2000</f>
        <v>#REF!</v>
      </c>
      <c r="AK101" s="13">
        <f t="shared" si="61"/>
        <v>0</v>
      </c>
      <c r="AL101" s="13">
        <f t="shared" si="62"/>
        <v>0</v>
      </c>
      <c r="AN101" s="14">
        <f t="shared" si="63"/>
        <v>0</v>
      </c>
      <c r="AO101" s="14">
        <f t="shared" si="64"/>
        <v>0</v>
      </c>
      <c r="AP101" s="14">
        <f t="shared" si="65"/>
        <v>0</v>
      </c>
      <c r="AQ101" s="15"/>
      <c r="AR101" s="14" t="e">
        <f t="shared" si="53"/>
        <v>#REF!</v>
      </c>
      <c r="AS101" s="14">
        <f t="shared" si="53"/>
        <v>0</v>
      </c>
      <c r="AT101" s="14">
        <f t="shared" si="53"/>
        <v>0</v>
      </c>
      <c r="AU101" s="15"/>
      <c r="AV101" s="15">
        <f t="shared" si="66"/>
        <v>0</v>
      </c>
      <c r="AW101" s="15">
        <f t="shared" si="67"/>
        <v>0</v>
      </c>
      <c r="AX101" s="15">
        <f t="shared" si="68"/>
        <v>0</v>
      </c>
      <c r="AY101" s="15"/>
      <c r="AZ101" s="15" t="e">
        <f t="shared" si="54"/>
        <v>#REF!</v>
      </c>
      <c r="BA101" s="15">
        <f t="shared" si="54"/>
        <v>0</v>
      </c>
      <c r="BB101" s="15">
        <f t="shared" si="54"/>
        <v>0</v>
      </c>
      <c r="BC101" s="15"/>
      <c r="BD101" s="15">
        <f t="shared" si="69"/>
        <v>0</v>
      </c>
      <c r="BE101" s="15">
        <f t="shared" si="70"/>
        <v>0</v>
      </c>
      <c r="BF101" s="15">
        <f t="shared" si="71"/>
        <v>0</v>
      </c>
      <c r="BG101" s="15">
        <f t="shared" si="72"/>
        <v>0</v>
      </c>
      <c r="BH101" s="15" t="e">
        <f t="shared" si="55"/>
        <v>#REF!</v>
      </c>
      <c r="BI101" s="15" t="e">
        <f t="shared" si="55"/>
        <v>#REF!</v>
      </c>
      <c r="BJ101" s="15" t="e">
        <f t="shared" si="55"/>
        <v>#REF!</v>
      </c>
      <c r="BK101" s="15" t="e">
        <f t="shared" si="51"/>
        <v>#REF!</v>
      </c>
      <c r="BL101" s="15">
        <f t="shared" si="56"/>
        <v>0</v>
      </c>
      <c r="BM101" s="15">
        <f t="shared" si="56"/>
        <v>0</v>
      </c>
      <c r="BN101" s="15">
        <f t="shared" si="56"/>
        <v>0</v>
      </c>
      <c r="BO101" s="15">
        <f t="shared" si="56"/>
        <v>0</v>
      </c>
      <c r="BP101" s="15">
        <f t="shared" si="57"/>
        <v>0</v>
      </c>
      <c r="BQ101" s="15">
        <f t="shared" si="57"/>
        <v>0</v>
      </c>
      <c r="BR101" s="15">
        <f t="shared" si="57"/>
        <v>0</v>
      </c>
      <c r="BS101" s="15">
        <f t="shared" si="57"/>
        <v>0</v>
      </c>
      <c r="BT101" s="15" t="e">
        <f t="shared" si="58"/>
        <v>#REF!</v>
      </c>
      <c r="BU101" s="15">
        <f t="shared" si="59"/>
        <v>0</v>
      </c>
      <c r="BV101" s="15">
        <f t="shared" si="60"/>
        <v>0</v>
      </c>
      <c r="BW101" s="15"/>
    </row>
    <row r="102" spans="1:75" ht="18.75" customHeight="1" x14ac:dyDescent="0.25">
      <c r="A102" s="8">
        <v>100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1"/>
      <c r="P102" s="8"/>
      <c r="Q102" s="11">
        <f t="shared" si="52"/>
        <v>1</v>
      </c>
      <c r="R102" s="8"/>
      <c r="S102" s="8"/>
      <c r="T102" s="8"/>
      <c r="U102" s="12"/>
      <c r="V102" s="8"/>
      <c r="W102" s="8"/>
      <c r="X102" s="12"/>
      <c r="AJ102" s="13" t="e">
        <f>#REF!/12+#REF!/2000</f>
        <v>#REF!</v>
      </c>
      <c r="AK102" s="13">
        <f t="shared" si="61"/>
        <v>0</v>
      </c>
      <c r="AL102" s="13">
        <f t="shared" si="62"/>
        <v>0</v>
      </c>
      <c r="AN102" s="14">
        <f t="shared" si="63"/>
        <v>0</v>
      </c>
      <c r="AO102" s="14">
        <f t="shared" si="64"/>
        <v>0</v>
      </c>
      <c r="AP102" s="14">
        <f t="shared" si="65"/>
        <v>0</v>
      </c>
      <c r="AQ102" s="15"/>
      <c r="AR102" s="14" t="e">
        <f t="shared" si="53"/>
        <v>#REF!</v>
      </c>
      <c r="AS102" s="14">
        <f t="shared" si="53"/>
        <v>0</v>
      </c>
      <c r="AT102" s="14">
        <f t="shared" si="53"/>
        <v>0</v>
      </c>
      <c r="AU102" s="15"/>
      <c r="AV102" s="15">
        <f t="shared" si="66"/>
        <v>0</v>
      </c>
      <c r="AW102" s="15">
        <f t="shared" si="67"/>
        <v>0</v>
      </c>
      <c r="AX102" s="15">
        <f t="shared" si="68"/>
        <v>0</v>
      </c>
      <c r="AY102" s="15"/>
      <c r="AZ102" s="15" t="e">
        <f t="shared" si="54"/>
        <v>#REF!</v>
      </c>
      <c r="BA102" s="15">
        <f t="shared" si="54"/>
        <v>0</v>
      </c>
      <c r="BB102" s="15">
        <f t="shared" si="54"/>
        <v>0</v>
      </c>
      <c r="BC102" s="15"/>
      <c r="BD102" s="15">
        <f t="shared" si="69"/>
        <v>0</v>
      </c>
      <c r="BE102" s="15">
        <f t="shared" si="70"/>
        <v>0</v>
      </c>
      <c r="BF102" s="15">
        <f t="shared" si="71"/>
        <v>0</v>
      </c>
      <c r="BG102" s="15">
        <f t="shared" si="72"/>
        <v>0</v>
      </c>
      <c r="BH102" s="15" t="e">
        <f t="shared" si="55"/>
        <v>#REF!</v>
      </c>
      <c r="BI102" s="15" t="e">
        <f t="shared" si="55"/>
        <v>#REF!</v>
      </c>
      <c r="BJ102" s="15" t="e">
        <f t="shared" si="55"/>
        <v>#REF!</v>
      </c>
      <c r="BK102" s="15" t="e">
        <f t="shared" si="51"/>
        <v>#REF!</v>
      </c>
      <c r="BL102" s="15">
        <f t="shared" si="56"/>
        <v>0</v>
      </c>
      <c r="BM102" s="15">
        <f t="shared" si="56"/>
        <v>0</v>
      </c>
      <c r="BN102" s="15">
        <f t="shared" si="56"/>
        <v>0</v>
      </c>
      <c r="BO102" s="15">
        <f t="shared" si="56"/>
        <v>0</v>
      </c>
      <c r="BP102" s="15">
        <f t="shared" si="57"/>
        <v>0</v>
      </c>
      <c r="BQ102" s="15">
        <f t="shared" si="57"/>
        <v>0</v>
      </c>
      <c r="BR102" s="15">
        <f t="shared" si="57"/>
        <v>0</v>
      </c>
      <c r="BS102" s="15">
        <f t="shared" si="57"/>
        <v>0</v>
      </c>
      <c r="BT102" s="15" t="e">
        <f t="shared" si="58"/>
        <v>#REF!</v>
      </c>
      <c r="BU102" s="15">
        <f t="shared" si="59"/>
        <v>0</v>
      </c>
      <c r="BV102" s="15">
        <f t="shared" si="60"/>
        <v>0</v>
      </c>
      <c r="BW102" s="15"/>
    </row>
    <row r="103" spans="1:75" ht="18.75" customHeight="1" x14ac:dyDescent="0.25">
      <c r="A103" s="8">
        <v>101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1"/>
      <c r="P103" s="8"/>
      <c r="Q103" s="11">
        <f t="shared" si="52"/>
        <v>1</v>
      </c>
      <c r="R103" s="8"/>
      <c r="S103" s="8"/>
      <c r="T103" s="8"/>
      <c r="U103" s="12"/>
      <c r="V103" s="8"/>
      <c r="W103" s="8"/>
      <c r="X103" s="12"/>
      <c r="AJ103" s="13" t="e">
        <f>#REF!/12+#REF!/2000</f>
        <v>#REF!</v>
      </c>
      <c r="AK103" s="13">
        <f t="shared" si="61"/>
        <v>0</v>
      </c>
      <c r="AL103" s="13">
        <f t="shared" si="62"/>
        <v>0</v>
      </c>
      <c r="AN103" s="14">
        <f t="shared" si="63"/>
        <v>0</v>
      </c>
      <c r="AO103" s="14">
        <f t="shared" si="64"/>
        <v>0</v>
      </c>
      <c r="AP103" s="14">
        <f t="shared" si="65"/>
        <v>0</v>
      </c>
      <c r="AQ103" s="15"/>
      <c r="AR103" s="14" t="e">
        <f t="shared" si="53"/>
        <v>#REF!</v>
      </c>
      <c r="AS103" s="14">
        <f t="shared" si="53"/>
        <v>0</v>
      </c>
      <c r="AT103" s="14">
        <f t="shared" si="53"/>
        <v>0</v>
      </c>
      <c r="AU103" s="15"/>
      <c r="AV103" s="15">
        <f t="shared" si="66"/>
        <v>0</v>
      </c>
      <c r="AW103" s="15">
        <f t="shared" si="67"/>
        <v>0</v>
      </c>
      <c r="AX103" s="15">
        <f t="shared" si="68"/>
        <v>0</v>
      </c>
      <c r="AY103" s="15"/>
      <c r="AZ103" s="15" t="e">
        <f t="shared" si="54"/>
        <v>#REF!</v>
      </c>
      <c r="BA103" s="15">
        <f t="shared" si="54"/>
        <v>0</v>
      </c>
      <c r="BB103" s="15">
        <f t="shared" si="54"/>
        <v>0</v>
      </c>
      <c r="BC103" s="15"/>
      <c r="BD103" s="15">
        <f t="shared" si="69"/>
        <v>0</v>
      </c>
      <c r="BE103" s="15">
        <f t="shared" si="70"/>
        <v>0</v>
      </c>
      <c r="BF103" s="15">
        <f t="shared" si="71"/>
        <v>0</v>
      </c>
      <c r="BG103" s="15">
        <f t="shared" si="72"/>
        <v>0</v>
      </c>
      <c r="BH103" s="15" t="e">
        <f t="shared" si="55"/>
        <v>#REF!</v>
      </c>
      <c r="BI103" s="15" t="e">
        <f t="shared" si="55"/>
        <v>#REF!</v>
      </c>
      <c r="BJ103" s="15" t="e">
        <f t="shared" si="55"/>
        <v>#REF!</v>
      </c>
      <c r="BK103" s="15" t="e">
        <f t="shared" si="51"/>
        <v>#REF!</v>
      </c>
      <c r="BL103" s="15">
        <f t="shared" si="56"/>
        <v>0</v>
      </c>
      <c r="BM103" s="15">
        <f t="shared" si="56"/>
        <v>0</v>
      </c>
      <c r="BN103" s="15">
        <f t="shared" si="56"/>
        <v>0</v>
      </c>
      <c r="BO103" s="15">
        <f t="shared" si="56"/>
        <v>0</v>
      </c>
      <c r="BP103" s="15">
        <f t="shared" si="57"/>
        <v>0</v>
      </c>
      <c r="BQ103" s="15">
        <f t="shared" si="57"/>
        <v>0</v>
      </c>
      <c r="BR103" s="15">
        <f t="shared" si="57"/>
        <v>0</v>
      </c>
      <c r="BS103" s="15">
        <f t="shared" si="57"/>
        <v>0</v>
      </c>
      <c r="BT103" s="15" t="e">
        <f t="shared" si="58"/>
        <v>#REF!</v>
      </c>
      <c r="BU103" s="15">
        <f t="shared" si="59"/>
        <v>0</v>
      </c>
      <c r="BV103" s="15">
        <f t="shared" si="60"/>
        <v>0</v>
      </c>
      <c r="BW103" s="15"/>
    </row>
    <row r="104" spans="1:75" ht="18.75" customHeight="1" x14ac:dyDescent="0.25">
      <c r="A104" s="8">
        <v>102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1"/>
      <c r="P104" s="8"/>
      <c r="Q104" s="11">
        <f t="shared" si="52"/>
        <v>1</v>
      </c>
      <c r="R104" s="8"/>
      <c r="S104" s="8"/>
      <c r="T104" s="8"/>
      <c r="U104" s="12"/>
      <c r="V104" s="8"/>
      <c r="W104" s="8"/>
      <c r="X104" s="12"/>
      <c r="AJ104" s="13" t="e">
        <f>#REF!/12+#REF!/2000</f>
        <v>#REF!</v>
      </c>
      <c r="AK104" s="13">
        <f t="shared" si="61"/>
        <v>0</v>
      </c>
      <c r="AL104" s="13">
        <f t="shared" si="62"/>
        <v>0</v>
      </c>
      <c r="AN104" s="14">
        <f t="shared" si="63"/>
        <v>0</v>
      </c>
      <c r="AO104" s="14">
        <f t="shared" si="64"/>
        <v>0</v>
      </c>
      <c r="AP104" s="14">
        <f t="shared" si="65"/>
        <v>0</v>
      </c>
      <c r="AQ104" s="15"/>
      <c r="AR104" s="14" t="e">
        <f t="shared" si="53"/>
        <v>#REF!</v>
      </c>
      <c r="AS104" s="14">
        <f t="shared" si="53"/>
        <v>0</v>
      </c>
      <c r="AT104" s="14">
        <f t="shared" si="53"/>
        <v>0</v>
      </c>
      <c r="AU104" s="15"/>
      <c r="AV104" s="15">
        <f t="shared" si="66"/>
        <v>0</v>
      </c>
      <c r="AW104" s="15">
        <f t="shared" si="67"/>
        <v>0</v>
      </c>
      <c r="AX104" s="15">
        <f t="shared" si="68"/>
        <v>0</v>
      </c>
      <c r="AY104" s="15"/>
      <c r="AZ104" s="15" t="e">
        <f t="shared" si="54"/>
        <v>#REF!</v>
      </c>
      <c r="BA104" s="15">
        <f t="shared" si="54"/>
        <v>0</v>
      </c>
      <c r="BB104" s="15">
        <f t="shared" si="54"/>
        <v>0</v>
      </c>
      <c r="BC104" s="15"/>
      <c r="BD104" s="15">
        <f t="shared" si="69"/>
        <v>0</v>
      </c>
      <c r="BE104" s="15">
        <f t="shared" si="70"/>
        <v>0</v>
      </c>
      <c r="BF104" s="15">
        <f t="shared" si="71"/>
        <v>0</v>
      </c>
      <c r="BG104" s="15">
        <f t="shared" si="72"/>
        <v>0</v>
      </c>
      <c r="BH104" s="15" t="e">
        <f t="shared" si="55"/>
        <v>#REF!</v>
      </c>
      <c r="BI104" s="15" t="e">
        <f t="shared" si="55"/>
        <v>#REF!</v>
      </c>
      <c r="BJ104" s="15" t="e">
        <f t="shared" si="55"/>
        <v>#REF!</v>
      </c>
      <c r="BK104" s="15" t="e">
        <f t="shared" si="51"/>
        <v>#REF!</v>
      </c>
      <c r="BL104" s="15">
        <f t="shared" si="56"/>
        <v>0</v>
      </c>
      <c r="BM104" s="15">
        <f t="shared" si="56"/>
        <v>0</v>
      </c>
      <c r="BN104" s="15">
        <f t="shared" si="56"/>
        <v>0</v>
      </c>
      <c r="BO104" s="15">
        <f t="shared" si="56"/>
        <v>0</v>
      </c>
      <c r="BP104" s="15">
        <f t="shared" si="57"/>
        <v>0</v>
      </c>
      <c r="BQ104" s="15">
        <f t="shared" si="57"/>
        <v>0</v>
      </c>
      <c r="BR104" s="15">
        <f t="shared" si="57"/>
        <v>0</v>
      </c>
      <c r="BS104" s="15">
        <f t="shared" si="57"/>
        <v>0</v>
      </c>
      <c r="BT104" s="15" t="e">
        <f t="shared" si="58"/>
        <v>#REF!</v>
      </c>
      <c r="BU104" s="15">
        <f t="shared" si="59"/>
        <v>0</v>
      </c>
      <c r="BV104" s="15">
        <f t="shared" si="60"/>
        <v>0</v>
      </c>
      <c r="BW104" s="15"/>
    </row>
    <row r="105" spans="1:75" ht="18.75" customHeight="1" x14ac:dyDescent="0.25">
      <c r="A105" s="8">
        <v>103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1"/>
      <c r="P105" s="8"/>
      <c r="Q105" s="11">
        <f t="shared" si="52"/>
        <v>1</v>
      </c>
      <c r="R105" s="8"/>
      <c r="S105" s="8"/>
      <c r="T105" s="8"/>
      <c r="U105" s="12"/>
      <c r="V105" s="8"/>
      <c r="W105" s="8"/>
      <c r="X105" s="12"/>
      <c r="AJ105" s="13" t="e">
        <f>#REF!/12+#REF!/2000</f>
        <v>#REF!</v>
      </c>
      <c r="AK105" s="13">
        <f t="shared" si="61"/>
        <v>0</v>
      </c>
      <c r="AL105" s="13">
        <f t="shared" si="62"/>
        <v>0</v>
      </c>
      <c r="AN105" s="14">
        <f t="shared" si="63"/>
        <v>0</v>
      </c>
      <c r="AO105" s="14">
        <f t="shared" si="64"/>
        <v>0</v>
      </c>
      <c r="AP105" s="14">
        <f t="shared" si="65"/>
        <v>0</v>
      </c>
      <c r="AQ105" s="15"/>
      <c r="AR105" s="14" t="e">
        <f t="shared" si="53"/>
        <v>#REF!</v>
      </c>
      <c r="AS105" s="14">
        <f t="shared" si="53"/>
        <v>0</v>
      </c>
      <c r="AT105" s="14">
        <f t="shared" si="53"/>
        <v>0</v>
      </c>
      <c r="AU105" s="15"/>
      <c r="AV105" s="15">
        <f t="shared" si="66"/>
        <v>0</v>
      </c>
      <c r="AW105" s="15">
        <f t="shared" si="67"/>
        <v>0</v>
      </c>
      <c r="AX105" s="15">
        <f t="shared" si="68"/>
        <v>0</v>
      </c>
      <c r="AY105" s="15"/>
      <c r="AZ105" s="15" t="e">
        <f t="shared" si="54"/>
        <v>#REF!</v>
      </c>
      <c r="BA105" s="15">
        <f t="shared" si="54"/>
        <v>0</v>
      </c>
      <c r="BB105" s="15">
        <f t="shared" si="54"/>
        <v>0</v>
      </c>
      <c r="BC105" s="15"/>
      <c r="BD105" s="15">
        <f t="shared" si="69"/>
        <v>0</v>
      </c>
      <c r="BE105" s="15">
        <f t="shared" si="70"/>
        <v>0</v>
      </c>
      <c r="BF105" s="15">
        <f t="shared" si="71"/>
        <v>0</v>
      </c>
      <c r="BG105" s="15">
        <f t="shared" si="72"/>
        <v>0</v>
      </c>
      <c r="BH105" s="15" t="e">
        <f t="shared" si="55"/>
        <v>#REF!</v>
      </c>
      <c r="BI105" s="15" t="e">
        <f t="shared" si="55"/>
        <v>#REF!</v>
      </c>
      <c r="BJ105" s="15" t="e">
        <f t="shared" si="55"/>
        <v>#REF!</v>
      </c>
      <c r="BK105" s="15" t="e">
        <f t="shared" si="51"/>
        <v>#REF!</v>
      </c>
      <c r="BL105" s="15">
        <f t="shared" si="56"/>
        <v>0</v>
      </c>
      <c r="BM105" s="15">
        <f t="shared" si="56"/>
        <v>0</v>
      </c>
      <c r="BN105" s="15">
        <f t="shared" si="56"/>
        <v>0</v>
      </c>
      <c r="BO105" s="15">
        <f t="shared" si="56"/>
        <v>0</v>
      </c>
      <c r="BP105" s="15">
        <f t="shared" si="57"/>
        <v>0</v>
      </c>
      <c r="BQ105" s="15">
        <f t="shared" si="57"/>
        <v>0</v>
      </c>
      <c r="BR105" s="15">
        <f t="shared" si="57"/>
        <v>0</v>
      </c>
      <c r="BS105" s="15">
        <f t="shared" si="57"/>
        <v>0</v>
      </c>
      <c r="BT105" s="15" t="e">
        <f t="shared" si="58"/>
        <v>#REF!</v>
      </c>
      <c r="BU105" s="15">
        <f t="shared" si="59"/>
        <v>0</v>
      </c>
      <c r="BV105" s="15">
        <f t="shared" si="60"/>
        <v>0</v>
      </c>
      <c r="BW105" s="15"/>
    </row>
    <row r="106" spans="1:75" ht="18.75" customHeight="1" x14ac:dyDescent="0.25">
      <c r="A106" s="8">
        <v>104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1"/>
      <c r="P106" s="8"/>
      <c r="Q106" s="11">
        <f t="shared" si="52"/>
        <v>1</v>
      </c>
      <c r="R106" s="8"/>
      <c r="S106" s="8"/>
      <c r="T106" s="8"/>
      <c r="U106" s="12"/>
      <c r="V106" s="8"/>
      <c r="W106" s="8"/>
      <c r="X106" s="12"/>
      <c r="AJ106" s="13" t="e">
        <f>#REF!/12+#REF!/2000</f>
        <v>#REF!</v>
      </c>
      <c r="AK106" s="13">
        <f t="shared" si="61"/>
        <v>0</v>
      </c>
      <c r="AL106" s="13">
        <f t="shared" si="62"/>
        <v>0</v>
      </c>
      <c r="AN106" s="14">
        <f t="shared" si="63"/>
        <v>0</v>
      </c>
      <c r="AO106" s="14">
        <f t="shared" si="64"/>
        <v>0</v>
      </c>
      <c r="AP106" s="14">
        <f t="shared" si="65"/>
        <v>0</v>
      </c>
      <c r="AQ106" s="15"/>
      <c r="AR106" s="14" t="e">
        <f t="shared" si="53"/>
        <v>#REF!</v>
      </c>
      <c r="AS106" s="14">
        <f t="shared" si="53"/>
        <v>0</v>
      </c>
      <c r="AT106" s="14">
        <f t="shared" si="53"/>
        <v>0</v>
      </c>
      <c r="AU106" s="15"/>
      <c r="AV106" s="15">
        <f t="shared" si="66"/>
        <v>0</v>
      </c>
      <c r="AW106" s="15">
        <f t="shared" si="67"/>
        <v>0</v>
      </c>
      <c r="AX106" s="15">
        <f t="shared" si="68"/>
        <v>0</v>
      </c>
      <c r="AY106" s="15"/>
      <c r="AZ106" s="15" t="e">
        <f t="shared" si="54"/>
        <v>#REF!</v>
      </c>
      <c r="BA106" s="15">
        <f t="shared" si="54"/>
        <v>0</v>
      </c>
      <c r="BB106" s="15">
        <f t="shared" si="54"/>
        <v>0</v>
      </c>
      <c r="BC106" s="15"/>
      <c r="BD106" s="15">
        <f t="shared" si="69"/>
        <v>0</v>
      </c>
      <c r="BE106" s="15">
        <f t="shared" si="70"/>
        <v>0</v>
      </c>
      <c r="BF106" s="15">
        <f t="shared" si="71"/>
        <v>0</v>
      </c>
      <c r="BG106" s="15">
        <f t="shared" si="72"/>
        <v>0</v>
      </c>
      <c r="BH106" s="15" t="e">
        <f t="shared" si="55"/>
        <v>#REF!</v>
      </c>
      <c r="BI106" s="15" t="e">
        <f t="shared" si="55"/>
        <v>#REF!</v>
      </c>
      <c r="BJ106" s="15" t="e">
        <f t="shared" si="55"/>
        <v>#REF!</v>
      </c>
      <c r="BK106" s="15" t="e">
        <f t="shared" si="51"/>
        <v>#REF!</v>
      </c>
      <c r="BL106" s="15">
        <f t="shared" si="56"/>
        <v>0</v>
      </c>
      <c r="BM106" s="15">
        <f t="shared" si="56"/>
        <v>0</v>
      </c>
      <c r="BN106" s="15">
        <f t="shared" si="56"/>
        <v>0</v>
      </c>
      <c r="BO106" s="15">
        <f t="shared" si="56"/>
        <v>0</v>
      </c>
      <c r="BP106" s="15">
        <f t="shared" si="57"/>
        <v>0</v>
      </c>
      <c r="BQ106" s="15">
        <f t="shared" si="57"/>
        <v>0</v>
      </c>
      <c r="BR106" s="15">
        <f t="shared" si="57"/>
        <v>0</v>
      </c>
      <c r="BS106" s="15">
        <f t="shared" si="57"/>
        <v>0</v>
      </c>
      <c r="BT106" s="15" t="e">
        <f t="shared" si="58"/>
        <v>#REF!</v>
      </c>
      <c r="BU106" s="15">
        <f t="shared" si="59"/>
        <v>0</v>
      </c>
      <c r="BV106" s="15">
        <f t="shared" si="60"/>
        <v>0</v>
      </c>
      <c r="BW106" s="15"/>
    </row>
    <row r="107" spans="1:75" ht="18.75" customHeight="1" x14ac:dyDescent="0.25">
      <c r="A107" s="8">
        <v>105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1"/>
      <c r="P107" s="8"/>
      <c r="Q107" s="11">
        <f t="shared" si="52"/>
        <v>1</v>
      </c>
      <c r="R107" s="8"/>
      <c r="S107" s="8"/>
      <c r="T107" s="8"/>
      <c r="U107" s="12"/>
      <c r="V107" s="8"/>
      <c r="W107" s="8"/>
      <c r="X107" s="12"/>
      <c r="AJ107" s="13" t="e">
        <f>#REF!/12+#REF!/2000</f>
        <v>#REF!</v>
      </c>
      <c r="AK107" s="13">
        <f t="shared" si="61"/>
        <v>0</v>
      </c>
      <c r="AL107" s="13">
        <f t="shared" si="62"/>
        <v>0</v>
      </c>
      <c r="AN107" s="14">
        <f t="shared" si="63"/>
        <v>0</v>
      </c>
      <c r="AO107" s="14">
        <f t="shared" si="64"/>
        <v>0</v>
      </c>
      <c r="AP107" s="14">
        <f t="shared" si="65"/>
        <v>0</v>
      </c>
      <c r="AQ107" s="15"/>
      <c r="AR107" s="14" t="e">
        <f t="shared" si="53"/>
        <v>#REF!</v>
      </c>
      <c r="AS107" s="14">
        <f t="shared" si="53"/>
        <v>0</v>
      </c>
      <c r="AT107" s="14">
        <f t="shared" si="53"/>
        <v>0</v>
      </c>
      <c r="AU107" s="15"/>
      <c r="AV107" s="15">
        <f t="shared" si="66"/>
        <v>0</v>
      </c>
      <c r="AW107" s="15">
        <f t="shared" si="67"/>
        <v>0</v>
      </c>
      <c r="AX107" s="15">
        <f t="shared" si="68"/>
        <v>0</v>
      </c>
      <c r="AY107" s="15"/>
      <c r="AZ107" s="15" t="e">
        <f t="shared" si="54"/>
        <v>#REF!</v>
      </c>
      <c r="BA107" s="15">
        <f t="shared" si="54"/>
        <v>0</v>
      </c>
      <c r="BB107" s="15">
        <f t="shared" si="54"/>
        <v>0</v>
      </c>
      <c r="BC107" s="15"/>
      <c r="BD107" s="15">
        <f t="shared" si="69"/>
        <v>0</v>
      </c>
      <c r="BE107" s="15">
        <f t="shared" si="70"/>
        <v>0</v>
      </c>
      <c r="BF107" s="15">
        <f t="shared" si="71"/>
        <v>0</v>
      </c>
      <c r="BG107" s="15">
        <f t="shared" si="72"/>
        <v>0</v>
      </c>
      <c r="BH107" s="15" t="e">
        <f t="shared" si="55"/>
        <v>#REF!</v>
      </c>
      <c r="BI107" s="15" t="e">
        <f t="shared" si="55"/>
        <v>#REF!</v>
      </c>
      <c r="BJ107" s="15" t="e">
        <f t="shared" si="55"/>
        <v>#REF!</v>
      </c>
      <c r="BK107" s="15" t="e">
        <f t="shared" si="51"/>
        <v>#REF!</v>
      </c>
      <c r="BL107" s="15">
        <f t="shared" si="56"/>
        <v>0</v>
      </c>
      <c r="BM107" s="15">
        <f t="shared" si="56"/>
        <v>0</v>
      </c>
      <c r="BN107" s="15">
        <f t="shared" si="56"/>
        <v>0</v>
      </c>
      <c r="BO107" s="15">
        <f t="shared" si="56"/>
        <v>0</v>
      </c>
      <c r="BP107" s="15">
        <f t="shared" si="57"/>
        <v>0</v>
      </c>
      <c r="BQ107" s="15">
        <f t="shared" si="57"/>
        <v>0</v>
      </c>
      <c r="BR107" s="15">
        <f t="shared" si="57"/>
        <v>0</v>
      </c>
      <c r="BS107" s="15">
        <f t="shared" si="57"/>
        <v>0</v>
      </c>
      <c r="BT107" s="15" t="e">
        <f t="shared" si="58"/>
        <v>#REF!</v>
      </c>
      <c r="BU107" s="15">
        <f t="shared" si="59"/>
        <v>0</v>
      </c>
      <c r="BV107" s="15">
        <f t="shared" si="60"/>
        <v>0</v>
      </c>
      <c r="BW107" s="15"/>
    </row>
    <row r="108" spans="1:75" ht="18.75" customHeight="1" x14ac:dyDescent="0.25">
      <c r="A108" s="8">
        <v>106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1"/>
      <c r="P108" s="8"/>
      <c r="Q108" s="11">
        <f t="shared" si="52"/>
        <v>1</v>
      </c>
      <c r="R108" s="8"/>
      <c r="S108" s="8"/>
      <c r="T108" s="8"/>
      <c r="U108" s="12"/>
      <c r="V108" s="8"/>
      <c r="W108" s="8"/>
      <c r="X108" s="12"/>
      <c r="AJ108" s="13" t="e">
        <f>#REF!/12+#REF!/2000</f>
        <v>#REF!</v>
      </c>
      <c r="AK108" s="13">
        <f t="shared" si="61"/>
        <v>0</v>
      </c>
      <c r="AL108" s="13">
        <f t="shared" si="62"/>
        <v>0</v>
      </c>
      <c r="AN108" s="14">
        <f t="shared" si="63"/>
        <v>0</v>
      </c>
      <c r="AO108" s="14">
        <f t="shared" si="64"/>
        <v>0</v>
      </c>
      <c r="AP108" s="14">
        <f t="shared" si="65"/>
        <v>0</v>
      </c>
      <c r="AQ108" s="15"/>
      <c r="AR108" s="14" t="e">
        <f t="shared" si="53"/>
        <v>#REF!</v>
      </c>
      <c r="AS108" s="14">
        <f t="shared" si="53"/>
        <v>0</v>
      </c>
      <c r="AT108" s="14">
        <f t="shared" si="53"/>
        <v>0</v>
      </c>
      <c r="AU108" s="15"/>
      <c r="AV108" s="15">
        <f t="shared" si="66"/>
        <v>0</v>
      </c>
      <c r="AW108" s="15">
        <f t="shared" si="67"/>
        <v>0</v>
      </c>
      <c r="AX108" s="15">
        <f t="shared" si="68"/>
        <v>0</v>
      </c>
      <c r="AY108" s="15"/>
      <c r="AZ108" s="15" t="e">
        <f t="shared" si="54"/>
        <v>#REF!</v>
      </c>
      <c r="BA108" s="15">
        <f t="shared" si="54"/>
        <v>0</v>
      </c>
      <c r="BB108" s="15">
        <f t="shared" si="54"/>
        <v>0</v>
      </c>
      <c r="BC108" s="15"/>
      <c r="BD108" s="15">
        <f t="shared" si="69"/>
        <v>0</v>
      </c>
      <c r="BE108" s="15">
        <f t="shared" si="70"/>
        <v>0</v>
      </c>
      <c r="BF108" s="15">
        <f t="shared" si="71"/>
        <v>0</v>
      </c>
      <c r="BG108" s="15">
        <f t="shared" si="72"/>
        <v>0</v>
      </c>
      <c r="BH108" s="15" t="e">
        <f t="shared" si="55"/>
        <v>#REF!</v>
      </c>
      <c r="BI108" s="15" t="e">
        <f t="shared" si="55"/>
        <v>#REF!</v>
      </c>
      <c r="BJ108" s="15" t="e">
        <f t="shared" si="55"/>
        <v>#REF!</v>
      </c>
      <c r="BK108" s="15" t="e">
        <f t="shared" si="51"/>
        <v>#REF!</v>
      </c>
      <c r="BL108" s="15">
        <f t="shared" si="56"/>
        <v>0</v>
      </c>
      <c r="BM108" s="15">
        <f t="shared" si="56"/>
        <v>0</v>
      </c>
      <c r="BN108" s="15">
        <f t="shared" si="56"/>
        <v>0</v>
      </c>
      <c r="BO108" s="15">
        <f t="shared" si="56"/>
        <v>0</v>
      </c>
      <c r="BP108" s="15">
        <f t="shared" si="57"/>
        <v>0</v>
      </c>
      <c r="BQ108" s="15">
        <f t="shared" si="57"/>
        <v>0</v>
      </c>
      <c r="BR108" s="15">
        <f t="shared" si="57"/>
        <v>0</v>
      </c>
      <c r="BS108" s="15">
        <f t="shared" si="57"/>
        <v>0</v>
      </c>
      <c r="BT108" s="15" t="e">
        <f t="shared" si="58"/>
        <v>#REF!</v>
      </c>
      <c r="BU108" s="15">
        <f t="shared" si="59"/>
        <v>0</v>
      </c>
      <c r="BV108" s="15">
        <f t="shared" si="60"/>
        <v>0</v>
      </c>
      <c r="BW108" s="15"/>
    </row>
    <row r="109" spans="1:75" ht="18.75" customHeight="1" x14ac:dyDescent="0.25">
      <c r="A109" s="8">
        <v>107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1"/>
      <c r="P109" s="8"/>
      <c r="Q109" s="11">
        <f t="shared" si="52"/>
        <v>1</v>
      </c>
      <c r="R109" s="8"/>
      <c r="S109" s="8"/>
      <c r="T109" s="8"/>
      <c r="U109" s="12"/>
      <c r="V109" s="8"/>
      <c r="W109" s="8"/>
      <c r="X109" s="12"/>
      <c r="AJ109" s="13" t="e">
        <f>#REF!/12+#REF!/2000</f>
        <v>#REF!</v>
      </c>
      <c r="AK109" s="13">
        <f t="shared" si="61"/>
        <v>0</v>
      </c>
      <c r="AL109" s="13">
        <f t="shared" si="62"/>
        <v>0</v>
      </c>
      <c r="AN109" s="14">
        <f t="shared" si="63"/>
        <v>0</v>
      </c>
      <c r="AO109" s="14">
        <f t="shared" si="64"/>
        <v>0</v>
      </c>
      <c r="AP109" s="14">
        <f t="shared" si="65"/>
        <v>0</v>
      </c>
      <c r="AQ109" s="15"/>
      <c r="AR109" s="14" t="e">
        <f t="shared" si="53"/>
        <v>#REF!</v>
      </c>
      <c r="AS109" s="14">
        <f t="shared" si="53"/>
        <v>0</v>
      </c>
      <c r="AT109" s="14">
        <f t="shared" si="53"/>
        <v>0</v>
      </c>
      <c r="AU109" s="15"/>
      <c r="AV109" s="15">
        <f t="shared" si="66"/>
        <v>0</v>
      </c>
      <c r="AW109" s="15">
        <f t="shared" si="67"/>
        <v>0</v>
      </c>
      <c r="AX109" s="15">
        <f t="shared" si="68"/>
        <v>0</v>
      </c>
      <c r="AY109" s="15"/>
      <c r="AZ109" s="15" t="e">
        <f t="shared" si="54"/>
        <v>#REF!</v>
      </c>
      <c r="BA109" s="15">
        <f t="shared" si="54"/>
        <v>0</v>
      </c>
      <c r="BB109" s="15">
        <f t="shared" si="54"/>
        <v>0</v>
      </c>
      <c r="BC109" s="15"/>
      <c r="BD109" s="15">
        <f t="shared" si="69"/>
        <v>0</v>
      </c>
      <c r="BE109" s="15">
        <f t="shared" si="70"/>
        <v>0</v>
      </c>
      <c r="BF109" s="15">
        <f t="shared" si="71"/>
        <v>0</v>
      </c>
      <c r="BG109" s="15">
        <f t="shared" si="72"/>
        <v>0</v>
      </c>
      <c r="BH109" s="15" t="e">
        <f t="shared" si="55"/>
        <v>#REF!</v>
      </c>
      <c r="BI109" s="15" t="e">
        <f t="shared" si="55"/>
        <v>#REF!</v>
      </c>
      <c r="BJ109" s="15" t="e">
        <f t="shared" si="55"/>
        <v>#REF!</v>
      </c>
      <c r="BK109" s="15" t="e">
        <f t="shared" si="51"/>
        <v>#REF!</v>
      </c>
      <c r="BL109" s="15">
        <f t="shared" si="56"/>
        <v>0</v>
      </c>
      <c r="BM109" s="15">
        <f t="shared" si="56"/>
        <v>0</v>
      </c>
      <c r="BN109" s="15">
        <f t="shared" si="56"/>
        <v>0</v>
      </c>
      <c r="BO109" s="15">
        <f t="shared" si="56"/>
        <v>0</v>
      </c>
      <c r="BP109" s="15">
        <f t="shared" si="57"/>
        <v>0</v>
      </c>
      <c r="BQ109" s="15">
        <f t="shared" si="57"/>
        <v>0</v>
      </c>
      <c r="BR109" s="15">
        <f t="shared" si="57"/>
        <v>0</v>
      </c>
      <c r="BS109" s="15">
        <f t="shared" si="57"/>
        <v>0</v>
      </c>
      <c r="BT109" s="15" t="e">
        <f t="shared" si="58"/>
        <v>#REF!</v>
      </c>
      <c r="BU109" s="15">
        <f t="shared" si="59"/>
        <v>0</v>
      </c>
      <c r="BV109" s="15">
        <f t="shared" si="60"/>
        <v>0</v>
      </c>
      <c r="BW109" s="15"/>
    </row>
    <row r="110" spans="1:75" ht="18.75" customHeight="1" x14ac:dyDescent="0.25">
      <c r="A110" s="8">
        <v>108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1"/>
      <c r="P110" s="8"/>
      <c r="Q110" s="11">
        <f t="shared" si="52"/>
        <v>1</v>
      </c>
      <c r="R110" s="8"/>
      <c r="S110" s="8"/>
      <c r="T110" s="8"/>
      <c r="U110" s="12"/>
      <c r="V110" s="8"/>
      <c r="W110" s="8"/>
      <c r="X110" s="12"/>
      <c r="AJ110" s="13" t="e">
        <f>#REF!/12+#REF!/2000</f>
        <v>#REF!</v>
      </c>
      <c r="AK110" s="13">
        <f t="shared" si="61"/>
        <v>0</v>
      </c>
      <c r="AL110" s="13">
        <f t="shared" si="62"/>
        <v>0</v>
      </c>
      <c r="AN110" s="14">
        <f t="shared" si="63"/>
        <v>0</v>
      </c>
      <c r="AO110" s="14">
        <f t="shared" si="64"/>
        <v>0</v>
      </c>
      <c r="AP110" s="14">
        <f t="shared" si="65"/>
        <v>0</v>
      </c>
      <c r="AQ110" s="15"/>
      <c r="AR110" s="14" t="e">
        <f t="shared" si="53"/>
        <v>#REF!</v>
      </c>
      <c r="AS110" s="14">
        <f t="shared" si="53"/>
        <v>0</v>
      </c>
      <c r="AT110" s="14">
        <f t="shared" si="53"/>
        <v>0</v>
      </c>
      <c r="AU110" s="15"/>
      <c r="AV110" s="15">
        <f t="shared" si="66"/>
        <v>0</v>
      </c>
      <c r="AW110" s="15">
        <f t="shared" si="67"/>
        <v>0</v>
      </c>
      <c r="AX110" s="15">
        <f t="shared" si="68"/>
        <v>0</v>
      </c>
      <c r="AY110" s="15"/>
      <c r="AZ110" s="15" t="e">
        <f t="shared" si="54"/>
        <v>#REF!</v>
      </c>
      <c r="BA110" s="15">
        <f t="shared" si="54"/>
        <v>0</v>
      </c>
      <c r="BB110" s="15">
        <f t="shared" si="54"/>
        <v>0</v>
      </c>
      <c r="BC110" s="15"/>
      <c r="BD110" s="15">
        <f t="shared" si="69"/>
        <v>0</v>
      </c>
      <c r="BE110" s="15">
        <f t="shared" si="70"/>
        <v>0</v>
      </c>
      <c r="BF110" s="15">
        <f t="shared" si="71"/>
        <v>0</v>
      </c>
      <c r="BG110" s="15">
        <f t="shared" si="72"/>
        <v>0</v>
      </c>
      <c r="BH110" s="15" t="e">
        <f t="shared" si="55"/>
        <v>#REF!</v>
      </c>
      <c r="BI110" s="15" t="e">
        <f t="shared" si="55"/>
        <v>#REF!</v>
      </c>
      <c r="BJ110" s="15" t="e">
        <f t="shared" si="55"/>
        <v>#REF!</v>
      </c>
      <c r="BK110" s="15" t="e">
        <f t="shared" si="51"/>
        <v>#REF!</v>
      </c>
      <c r="BL110" s="15">
        <f t="shared" si="56"/>
        <v>0</v>
      </c>
      <c r="BM110" s="15">
        <f t="shared" si="56"/>
        <v>0</v>
      </c>
      <c r="BN110" s="15">
        <f t="shared" si="56"/>
        <v>0</v>
      </c>
      <c r="BO110" s="15">
        <f t="shared" si="56"/>
        <v>0</v>
      </c>
      <c r="BP110" s="15">
        <f t="shared" si="57"/>
        <v>0</v>
      </c>
      <c r="BQ110" s="15">
        <f t="shared" si="57"/>
        <v>0</v>
      </c>
      <c r="BR110" s="15">
        <f t="shared" si="57"/>
        <v>0</v>
      </c>
      <c r="BS110" s="15">
        <f t="shared" si="57"/>
        <v>0</v>
      </c>
      <c r="BT110" s="15" t="e">
        <f t="shared" si="58"/>
        <v>#REF!</v>
      </c>
      <c r="BU110" s="15">
        <f t="shared" si="59"/>
        <v>0</v>
      </c>
      <c r="BV110" s="15">
        <f t="shared" si="60"/>
        <v>0</v>
      </c>
      <c r="BW110" s="15"/>
    </row>
    <row r="111" spans="1:75" ht="18.75" customHeight="1" x14ac:dyDescent="0.25">
      <c r="A111" s="8">
        <v>109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1"/>
      <c r="P111" s="8"/>
      <c r="Q111" s="11">
        <f t="shared" si="52"/>
        <v>1</v>
      </c>
      <c r="R111" s="8"/>
      <c r="S111" s="8"/>
      <c r="T111" s="8"/>
      <c r="U111" s="12"/>
      <c r="V111" s="8"/>
      <c r="W111" s="8"/>
      <c r="X111" s="12"/>
      <c r="AJ111" s="13" t="e">
        <f>#REF!/12+#REF!/2000</f>
        <v>#REF!</v>
      </c>
      <c r="AK111" s="13">
        <f t="shared" si="61"/>
        <v>0</v>
      </c>
      <c r="AL111" s="13">
        <f t="shared" si="62"/>
        <v>0</v>
      </c>
      <c r="AN111" s="14">
        <f t="shared" si="63"/>
        <v>0</v>
      </c>
      <c r="AO111" s="14">
        <f t="shared" si="64"/>
        <v>0</v>
      </c>
      <c r="AP111" s="14">
        <f t="shared" si="65"/>
        <v>0</v>
      </c>
      <c r="AQ111" s="15"/>
      <c r="AR111" s="14" t="e">
        <f t="shared" si="53"/>
        <v>#REF!</v>
      </c>
      <c r="AS111" s="14">
        <f t="shared" si="53"/>
        <v>0</v>
      </c>
      <c r="AT111" s="14">
        <f t="shared" si="53"/>
        <v>0</v>
      </c>
      <c r="AU111" s="15"/>
      <c r="AV111" s="15">
        <f t="shared" si="66"/>
        <v>0</v>
      </c>
      <c r="AW111" s="15">
        <f t="shared" si="67"/>
        <v>0</v>
      </c>
      <c r="AX111" s="15">
        <f t="shared" si="68"/>
        <v>0</v>
      </c>
      <c r="AY111" s="15"/>
      <c r="AZ111" s="15" t="e">
        <f t="shared" si="54"/>
        <v>#REF!</v>
      </c>
      <c r="BA111" s="15">
        <f t="shared" si="54"/>
        <v>0</v>
      </c>
      <c r="BB111" s="15">
        <f t="shared" si="54"/>
        <v>0</v>
      </c>
      <c r="BC111" s="15"/>
      <c r="BD111" s="15">
        <f t="shared" si="69"/>
        <v>0</v>
      </c>
      <c r="BE111" s="15">
        <f t="shared" si="70"/>
        <v>0</v>
      </c>
      <c r="BF111" s="15">
        <f t="shared" si="71"/>
        <v>0</v>
      </c>
      <c r="BG111" s="15">
        <f t="shared" si="72"/>
        <v>0</v>
      </c>
      <c r="BH111" s="15" t="e">
        <f t="shared" si="55"/>
        <v>#REF!</v>
      </c>
      <c r="BI111" s="15" t="e">
        <f t="shared" si="55"/>
        <v>#REF!</v>
      </c>
      <c r="BJ111" s="15" t="e">
        <f t="shared" si="55"/>
        <v>#REF!</v>
      </c>
      <c r="BK111" s="15" t="e">
        <f t="shared" si="51"/>
        <v>#REF!</v>
      </c>
      <c r="BL111" s="15">
        <f t="shared" si="56"/>
        <v>0</v>
      </c>
      <c r="BM111" s="15">
        <f t="shared" si="56"/>
        <v>0</v>
      </c>
      <c r="BN111" s="15">
        <f t="shared" si="56"/>
        <v>0</v>
      </c>
      <c r="BO111" s="15">
        <f t="shared" si="56"/>
        <v>0</v>
      </c>
      <c r="BP111" s="15">
        <f t="shared" si="57"/>
        <v>0</v>
      </c>
      <c r="BQ111" s="15">
        <f t="shared" si="57"/>
        <v>0</v>
      </c>
      <c r="BR111" s="15">
        <f t="shared" si="57"/>
        <v>0</v>
      </c>
      <c r="BS111" s="15">
        <f t="shared" si="57"/>
        <v>0</v>
      </c>
      <c r="BT111" s="15" t="e">
        <f t="shared" si="58"/>
        <v>#REF!</v>
      </c>
      <c r="BU111" s="15">
        <f t="shared" si="59"/>
        <v>0</v>
      </c>
      <c r="BV111" s="15">
        <f t="shared" si="60"/>
        <v>0</v>
      </c>
      <c r="BW111" s="15"/>
    </row>
    <row r="112" spans="1:75" ht="18.75" customHeight="1" x14ac:dyDescent="0.25">
      <c r="A112" s="8">
        <v>110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1"/>
      <c r="P112" s="8"/>
      <c r="Q112" s="11">
        <f t="shared" si="52"/>
        <v>1</v>
      </c>
      <c r="R112" s="8"/>
      <c r="S112" s="8"/>
      <c r="T112" s="8"/>
      <c r="U112" s="12"/>
      <c r="V112" s="8"/>
      <c r="W112" s="8"/>
      <c r="X112" s="12"/>
      <c r="AJ112" s="13" t="e">
        <f>#REF!/12+#REF!/2000</f>
        <v>#REF!</v>
      </c>
      <c r="AK112" s="13">
        <f t="shared" si="61"/>
        <v>0</v>
      </c>
      <c r="AL112" s="13">
        <f t="shared" si="62"/>
        <v>0</v>
      </c>
      <c r="AN112" s="14">
        <f t="shared" si="63"/>
        <v>0</v>
      </c>
      <c r="AO112" s="14">
        <f t="shared" si="64"/>
        <v>0</v>
      </c>
      <c r="AP112" s="14">
        <f t="shared" si="65"/>
        <v>0</v>
      </c>
      <c r="AQ112" s="15"/>
      <c r="AR112" s="14" t="e">
        <f t="shared" si="53"/>
        <v>#REF!</v>
      </c>
      <c r="AS112" s="14">
        <f t="shared" si="53"/>
        <v>0</v>
      </c>
      <c r="AT112" s="14">
        <f t="shared" si="53"/>
        <v>0</v>
      </c>
      <c r="AU112" s="15"/>
      <c r="AV112" s="15">
        <f t="shared" si="66"/>
        <v>0</v>
      </c>
      <c r="AW112" s="15">
        <f t="shared" si="67"/>
        <v>0</v>
      </c>
      <c r="AX112" s="15">
        <f t="shared" si="68"/>
        <v>0</v>
      </c>
      <c r="AY112" s="15"/>
      <c r="AZ112" s="15" t="e">
        <f t="shared" si="54"/>
        <v>#REF!</v>
      </c>
      <c r="BA112" s="15">
        <f t="shared" si="54"/>
        <v>0</v>
      </c>
      <c r="BB112" s="15">
        <f t="shared" si="54"/>
        <v>0</v>
      </c>
      <c r="BC112" s="15"/>
      <c r="BD112" s="15">
        <f t="shared" si="69"/>
        <v>0</v>
      </c>
      <c r="BE112" s="15">
        <f t="shared" si="70"/>
        <v>0</v>
      </c>
      <c r="BF112" s="15">
        <f t="shared" si="71"/>
        <v>0</v>
      </c>
      <c r="BG112" s="15">
        <f t="shared" si="72"/>
        <v>0</v>
      </c>
      <c r="BH112" s="15" t="e">
        <f t="shared" si="55"/>
        <v>#REF!</v>
      </c>
      <c r="BI112" s="15" t="e">
        <f t="shared" si="55"/>
        <v>#REF!</v>
      </c>
      <c r="BJ112" s="15" t="e">
        <f t="shared" si="55"/>
        <v>#REF!</v>
      </c>
      <c r="BK112" s="15" t="e">
        <f t="shared" si="51"/>
        <v>#REF!</v>
      </c>
      <c r="BL112" s="15">
        <f t="shared" si="56"/>
        <v>0</v>
      </c>
      <c r="BM112" s="15">
        <f t="shared" si="56"/>
        <v>0</v>
      </c>
      <c r="BN112" s="15">
        <f t="shared" si="56"/>
        <v>0</v>
      </c>
      <c r="BO112" s="15">
        <f t="shared" si="56"/>
        <v>0</v>
      </c>
      <c r="BP112" s="15">
        <f t="shared" si="57"/>
        <v>0</v>
      </c>
      <c r="BQ112" s="15">
        <f t="shared" si="57"/>
        <v>0</v>
      </c>
      <c r="BR112" s="15">
        <f t="shared" si="57"/>
        <v>0</v>
      </c>
      <c r="BS112" s="15">
        <f t="shared" si="57"/>
        <v>0</v>
      </c>
      <c r="BT112" s="15" t="e">
        <f t="shared" si="58"/>
        <v>#REF!</v>
      </c>
      <c r="BU112" s="15">
        <f t="shared" si="59"/>
        <v>0</v>
      </c>
      <c r="BV112" s="15">
        <f t="shared" si="60"/>
        <v>0</v>
      </c>
      <c r="BW112" s="15"/>
    </row>
    <row r="113" spans="1:75" ht="18.75" customHeight="1" x14ac:dyDescent="0.25">
      <c r="A113" s="8">
        <v>111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1"/>
      <c r="P113" s="8"/>
      <c r="Q113" s="11">
        <f t="shared" si="52"/>
        <v>1</v>
      </c>
      <c r="R113" s="8"/>
      <c r="S113" s="8"/>
      <c r="T113" s="8"/>
      <c r="U113" s="12"/>
      <c r="V113" s="8"/>
      <c r="W113" s="8"/>
      <c r="X113" s="12"/>
      <c r="AJ113" s="13" t="e">
        <f>#REF!/12+#REF!/2000</f>
        <v>#REF!</v>
      </c>
      <c r="AK113" s="13">
        <f t="shared" si="61"/>
        <v>0</v>
      </c>
      <c r="AL113" s="13">
        <f t="shared" si="62"/>
        <v>0</v>
      </c>
      <c r="AN113" s="14">
        <f t="shared" si="63"/>
        <v>0</v>
      </c>
      <c r="AO113" s="14">
        <f t="shared" si="64"/>
        <v>0</v>
      </c>
      <c r="AP113" s="14">
        <f t="shared" si="65"/>
        <v>0</v>
      </c>
      <c r="AQ113" s="15"/>
      <c r="AR113" s="14" t="e">
        <f t="shared" si="53"/>
        <v>#REF!</v>
      </c>
      <c r="AS113" s="14">
        <f t="shared" si="53"/>
        <v>0</v>
      </c>
      <c r="AT113" s="14">
        <f t="shared" si="53"/>
        <v>0</v>
      </c>
      <c r="AU113" s="15"/>
      <c r="AV113" s="15">
        <f t="shared" si="66"/>
        <v>0</v>
      </c>
      <c r="AW113" s="15">
        <f t="shared" si="67"/>
        <v>0</v>
      </c>
      <c r="AX113" s="15">
        <f t="shared" si="68"/>
        <v>0</v>
      </c>
      <c r="AY113" s="15"/>
      <c r="AZ113" s="15" t="e">
        <f t="shared" si="54"/>
        <v>#REF!</v>
      </c>
      <c r="BA113" s="15">
        <f t="shared" si="54"/>
        <v>0</v>
      </c>
      <c r="BB113" s="15">
        <f t="shared" si="54"/>
        <v>0</v>
      </c>
      <c r="BC113" s="15"/>
      <c r="BD113" s="15">
        <f t="shared" si="69"/>
        <v>0</v>
      </c>
      <c r="BE113" s="15">
        <f t="shared" si="70"/>
        <v>0</v>
      </c>
      <c r="BF113" s="15">
        <f t="shared" si="71"/>
        <v>0</v>
      </c>
      <c r="BG113" s="15">
        <f t="shared" si="72"/>
        <v>0</v>
      </c>
      <c r="BH113" s="15" t="e">
        <f t="shared" si="55"/>
        <v>#REF!</v>
      </c>
      <c r="BI113" s="15" t="e">
        <f t="shared" si="55"/>
        <v>#REF!</v>
      </c>
      <c r="BJ113" s="15" t="e">
        <f t="shared" si="55"/>
        <v>#REF!</v>
      </c>
      <c r="BK113" s="15" t="e">
        <f t="shared" si="51"/>
        <v>#REF!</v>
      </c>
      <c r="BL113" s="15">
        <f t="shared" si="56"/>
        <v>0</v>
      </c>
      <c r="BM113" s="15">
        <f t="shared" si="56"/>
        <v>0</v>
      </c>
      <c r="BN113" s="15">
        <f t="shared" si="56"/>
        <v>0</v>
      </c>
      <c r="BO113" s="15">
        <f t="shared" si="56"/>
        <v>0</v>
      </c>
      <c r="BP113" s="15">
        <f t="shared" si="57"/>
        <v>0</v>
      </c>
      <c r="BQ113" s="15">
        <f t="shared" si="57"/>
        <v>0</v>
      </c>
      <c r="BR113" s="15">
        <f t="shared" si="57"/>
        <v>0</v>
      </c>
      <c r="BS113" s="15">
        <f t="shared" si="57"/>
        <v>0</v>
      </c>
      <c r="BT113" s="15" t="e">
        <f t="shared" si="58"/>
        <v>#REF!</v>
      </c>
      <c r="BU113" s="15">
        <f t="shared" si="59"/>
        <v>0</v>
      </c>
      <c r="BV113" s="15">
        <f t="shared" si="60"/>
        <v>0</v>
      </c>
      <c r="BW113" s="15"/>
    </row>
    <row r="114" spans="1:75" ht="18.75" customHeight="1" x14ac:dyDescent="0.25">
      <c r="A114" s="8">
        <v>112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1"/>
      <c r="P114" s="8"/>
      <c r="Q114" s="11">
        <f t="shared" si="52"/>
        <v>1</v>
      </c>
      <c r="R114" s="8"/>
      <c r="S114" s="8"/>
      <c r="T114" s="8"/>
      <c r="U114" s="12"/>
      <c r="V114" s="8"/>
      <c r="W114" s="8"/>
      <c r="X114" s="12"/>
      <c r="AJ114" s="13" t="e">
        <f>#REF!/12+#REF!/2000</f>
        <v>#REF!</v>
      </c>
      <c r="AK114" s="13">
        <f t="shared" si="61"/>
        <v>0</v>
      </c>
      <c r="AL114" s="13">
        <f t="shared" si="62"/>
        <v>0</v>
      </c>
      <c r="AN114" s="14">
        <f t="shared" si="63"/>
        <v>0</v>
      </c>
      <c r="AO114" s="14">
        <f t="shared" si="64"/>
        <v>0</v>
      </c>
      <c r="AP114" s="14">
        <f t="shared" si="65"/>
        <v>0</v>
      </c>
      <c r="AQ114" s="15"/>
      <c r="AR114" s="14" t="e">
        <f t="shared" si="53"/>
        <v>#REF!</v>
      </c>
      <c r="AS114" s="14">
        <f t="shared" si="53"/>
        <v>0</v>
      </c>
      <c r="AT114" s="14">
        <f t="shared" si="53"/>
        <v>0</v>
      </c>
      <c r="AU114" s="15"/>
      <c r="AV114" s="15">
        <f t="shared" si="66"/>
        <v>0</v>
      </c>
      <c r="AW114" s="15">
        <f t="shared" si="67"/>
        <v>0</v>
      </c>
      <c r="AX114" s="15">
        <f t="shared" si="68"/>
        <v>0</v>
      </c>
      <c r="AY114" s="15"/>
      <c r="AZ114" s="15" t="e">
        <f t="shared" si="54"/>
        <v>#REF!</v>
      </c>
      <c r="BA114" s="15">
        <f t="shared" si="54"/>
        <v>0</v>
      </c>
      <c r="BB114" s="15">
        <f t="shared" si="54"/>
        <v>0</v>
      </c>
      <c r="BC114" s="15"/>
      <c r="BD114" s="15">
        <f t="shared" si="69"/>
        <v>0</v>
      </c>
      <c r="BE114" s="15">
        <f t="shared" si="70"/>
        <v>0</v>
      </c>
      <c r="BF114" s="15">
        <f t="shared" si="71"/>
        <v>0</v>
      </c>
      <c r="BG114" s="15">
        <f t="shared" si="72"/>
        <v>0</v>
      </c>
      <c r="BH114" s="15" t="e">
        <f t="shared" si="55"/>
        <v>#REF!</v>
      </c>
      <c r="BI114" s="15" t="e">
        <f t="shared" si="55"/>
        <v>#REF!</v>
      </c>
      <c r="BJ114" s="15" t="e">
        <f t="shared" si="55"/>
        <v>#REF!</v>
      </c>
      <c r="BK114" s="15" t="e">
        <f t="shared" si="51"/>
        <v>#REF!</v>
      </c>
      <c r="BL114" s="15">
        <f t="shared" si="56"/>
        <v>0</v>
      </c>
      <c r="BM114" s="15">
        <f t="shared" si="56"/>
        <v>0</v>
      </c>
      <c r="BN114" s="15">
        <f t="shared" si="56"/>
        <v>0</v>
      </c>
      <c r="BO114" s="15">
        <f t="shared" si="56"/>
        <v>0</v>
      </c>
      <c r="BP114" s="15">
        <f t="shared" si="57"/>
        <v>0</v>
      </c>
      <c r="BQ114" s="15">
        <f t="shared" si="57"/>
        <v>0</v>
      </c>
      <c r="BR114" s="15">
        <f t="shared" si="57"/>
        <v>0</v>
      </c>
      <c r="BS114" s="15">
        <f t="shared" si="57"/>
        <v>0</v>
      </c>
      <c r="BT114" s="15" t="e">
        <f t="shared" si="58"/>
        <v>#REF!</v>
      </c>
      <c r="BU114" s="15">
        <f t="shared" si="59"/>
        <v>0</v>
      </c>
      <c r="BV114" s="15">
        <f t="shared" si="60"/>
        <v>0</v>
      </c>
      <c r="BW114" s="15"/>
    </row>
    <row r="115" spans="1:75" ht="18.75" customHeight="1" x14ac:dyDescent="0.25">
      <c r="A115" s="8">
        <v>113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1"/>
      <c r="P115" s="8"/>
      <c r="Q115" s="11">
        <f t="shared" si="52"/>
        <v>1</v>
      </c>
      <c r="R115" s="8"/>
      <c r="S115" s="8"/>
      <c r="T115" s="8"/>
      <c r="U115" s="12"/>
      <c r="V115" s="8"/>
      <c r="W115" s="8"/>
      <c r="X115" s="12"/>
      <c r="AJ115" s="13" t="e">
        <f>#REF!/12+#REF!/2000</f>
        <v>#REF!</v>
      </c>
      <c r="AK115" s="13">
        <f t="shared" si="61"/>
        <v>0</v>
      </c>
      <c r="AL115" s="13">
        <f t="shared" si="62"/>
        <v>0</v>
      </c>
      <c r="AN115" s="14">
        <f t="shared" si="63"/>
        <v>0</v>
      </c>
      <c r="AO115" s="14">
        <f t="shared" si="64"/>
        <v>0</v>
      </c>
      <c r="AP115" s="14">
        <f t="shared" si="65"/>
        <v>0</v>
      </c>
      <c r="AQ115" s="15"/>
      <c r="AR115" s="14" t="e">
        <f t="shared" si="53"/>
        <v>#REF!</v>
      </c>
      <c r="AS115" s="14">
        <f t="shared" si="53"/>
        <v>0</v>
      </c>
      <c r="AT115" s="14">
        <f t="shared" si="53"/>
        <v>0</v>
      </c>
      <c r="AU115" s="15"/>
      <c r="AV115" s="15">
        <f t="shared" si="66"/>
        <v>0</v>
      </c>
      <c r="AW115" s="15">
        <f t="shared" si="67"/>
        <v>0</v>
      </c>
      <c r="AX115" s="15">
        <f t="shared" si="68"/>
        <v>0</v>
      </c>
      <c r="AY115" s="15"/>
      <c r="AZ115" s="15" t="e">
        <f t="shared" si="54"/>
        <v>#REF!</v>
      </c>
      <c r="BA115" s="15">
        <f t="shared" si="54"/>
        <v>0</v>
      </c>
      <c r="BB115" s="15">
        <f t="shared" si="54"/>
        <v>0</v>
      </c>
      <c r="BC115" s="15"/>
      <c r="BD115" s="15">
        <f t="shared" si="69"/>
        <v>0</v>
      </c>
      <c r="BE115" s="15">
        <f t="shared" si="70"/>
        <v>0</v>
      </c>
      <c r="BF115" s="15">
        <f t="shared" si="71"/>
        <v>0</v>
      </c>
      <c r="BG115" s="15">
        <f t="shared" si="72"/>
        <v>0</v>
      </c>
      <c r="BH115" s="15" t="e">
        <f t="shared" si="55"/>
        <v>#REF!</v>
      </c>
      <c r="BI115" s="15" t="e">
        <f t="shared" si="55"/>
        <v>#REF!</v>
      </c>
      <c r="BJ115" s="15" t="e">
        <f t="shared" si="55"/>
        <v>#REF!</v>
      </c>
      <c r="BK115" s="15" t="e">
        <f t="shared" si="51"/>
        <v>#REF!</v>
      </c>
      <c r="BL115" s="15">
        <f t="shared" si="56"/>
        <v>0</v>
      </c>
      <c r="BM115" s="15">
        <f t="shared" si="56"/>
        <v>0</v>
      </c>
      <c r="BN115" s="15">
        <f t="shared" si="56"/>
        <v>0</v>
      </c>
      <c r="BO115" s="15">
        <f t="shared" si="56"/>
        <v>0</v>
      </c>
      <c r="BP115" s="15">
        <f t="shared" si="57"/>
        <v>0</v>
      </c>
      <c r="BQ115" s="15">
        <f t="shared" si="57"/>
        <v>0</v>
      </c>
      <c r="BR115" s="15">
        <f t="shared" si="57"/>
        <v>0</v>
      </c>
      <c r="BS115" s="15">
        <f t="shared" si="57"/>
        <v>0</v>
      </c>
      <c r="BT115" s="15" t="e">
        <f t="shared" si="58"/>
        <v>#REF!</v>
      </c>
      <c r="BU115" s="15">
        <f t="shared" si="59"/>
        <v>0</v>
      </c>
      <c r="BV115" s="15">
        <f t="shared" si="60"/>
        <v>0</v>
      </c>
      <c r="BW115" s="15"/>
    </row>
    <row r="116" spans="1:75" ht="18.75" customHeight="1" x14ac:dyDescent="0.25">
      <c r="A116" s="8">
        <v>114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1"/>
      <c r="P116" s="8"/>
      <c r="Q116" s="11">
        <f t="shared" si="52"/>
        <v>1</v>
      </c>
      <c r="R116" s="8"/>
      <c r="S116" s="8"/>
      <c r="T116" s="8"/>
      <c r="U116" s="12"/>
      <c r="V116" s="8"/>
      <c r="W116" s="8"/>
      <c r="X116" s="12"/>
      <c r="AJ116" s="13" t="e">
        <f>#REF!/12+#REF!/2000</f>
        <v>#REF!</v>
      </c>
      <c r="AK116" s="13">
        <f t="shared" si="61"/>
        <v>0</v>
      </c>
      <c r="AL116" s="13">
        <f t="shared" si="62"/>
        <v>0</v>
      </c>
      <c r="AN116" s="14">
        <f t="shared" si="63"/>
        <v>0</v>
      </c>
      <c r="AO116" s="14">
        <f t="shared" si="64"/>
        <v>0</v>
      </c>
      <c r="AP116" s="14">
        <f t="shared" si="65"/>
        <v>0</v>
      </c>
      <c r="AQ116" s="15"/>
      <c r="AR116" s="14" t="e">
        <f t="shared" si="53"/>
        <v>#REF!</v>
      </c>
      <c r="AS116" s="14">
        <f t="shared" si="53"/>
        <v>0</v>
      </c>
      <c r="AT116" s="14">
        <f t="shared" si="53"/>
        <v>0</v>
      </c>
      <c r="AU116" s="15"/>
      <c r="AV116" s="15">
        <f t="shared" si="66"/>
        <v>0</v>
      </c>
      <c r="AW116" s="15">
        <f t="shared" si="67"/>
        <v>0</v>
      </c>
      <c r="AX116" s="15">
        <f t="shared" si="68"/>
        <v>0</v>
      </c>
      <c r="AY116" s="15"/>
      <c r="AZ116" s="15" t="e">
        <f t="shared" si="54"/>
        <v>#REF!</v>
      </c>
      <c r="BA116" s="15">
        <f t="shared" si="54"/>
        <v>0</v>
      </c>
      <c r="BB116" s="15">
        <f t="shared" si="54"/>
        <v>0</v>
      </c>
      <c r="BC116" s="15"/>
      <c r="BD116" s="15">
        <f t="shared" si="69"/>
        <v>0</v>
      </c>
      <c r="BE116" s="15">
        <f t="shared" si="70"/>
        <v>0</v>
      </c>
      <c r="BF116" s="15">
        <f t="shared" si="71"/>
        <v>0</v>
      </c>
      <c r="BG116" s="15">
        <f t="shared" si="72"/>
        <v>0</v>
      </c>
      <c r="BH116" s="15" t="e">
        <f t="shared" si="55"/>
        <v>#REF!</v>
      </c>
      <c r="BI116" s="15" t="e">
        <f t="shared" si="55"/>
        <v>#REF!</v>
      </c>
      <c r="BJ116" s="15" t="e">
        <f t="shared" si="55"/>
        <v>#REF!</v>
      </c>
      <c r="BK116" s="15" t="e">
        <f t="shared" si="51"/>
        <v>#REF!</v>
      </c>
      <c r="BL116" s="15">
        <f t="shared" si="56"/>
        <v>0</v>
      </c>
      <c r="BM116" s="15">
        <f t="shared" si="56"/>
        <v>0</v>
      </c>
      <c r="BN116" s="15">
        <f t="shared" si="56"/>
        <v>0</v>
      </c>
      <c r="BO116" s="15">
        <f t="shared" si="56"/>
        <v>0</v>
      </c>
      <c r="BP116" s="15">
        <f t="shared" si="57"/>
        <v>0</v>
      </c>
      <c r="BQ116" s="15">
        <f t="shared" si="57"/>
        <v>0</v>
      </c>
      <c r="BR116" s="15">
        <f t="shared" si="57"/>
        <v>0</v>
      </c>
      <c r="BS116" s="15">
        <f t="shared" si="57"/>
        <v>0</v>
      </c>
      <c r="BT116" s="15" t="e">
        <f t="shared" si="58"/>
        <v>#REF!</v>
      </c>
      <c r="BU116" s="15">
        <f t="shared" si="59"/>
        <v>0</v>
      </c>
      <c r="BV116" s="15">
        <f t="shared" si="60"/>
        <v>0</v>
      </c>
      <c r="BW116" s="15"/>
    </row>
    <row r="117" spans="1:75" ht="18.75" customHeight="1" x14ac:dyDescent="0.25">
      <c r="A117" s="8">
        <v>115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1"/>
      <c r="P117" s="8"/>
      <c r="Q117" s="11">
        <f t="shared" si="52"/>
        <v>1</v>
      </c>
      <c r="R117" s="8"/>
      <c r="S117" s="8"/>
      <c r="T117" s="8"/>
      <c r="U117" s="12"/>
      <c r="V117" s="8"/>
      <c r="W117" s="8"/>
      <c r="X117" s="12"/>
      <c r="AJ117" s="13" t="e">
        <f>#REF!/12+#REF!/2000</f>
        <v>#REF!</v>
      </c>
      <c r="AK117" s="13">
        <f t="shared" si="61"/>
        <v>0</v>
      </c>
      <c r="AL117" s="13">
        <f t="shared" si="62"/>
        <v>0</v>
      </c>
      <c r="AN117" s="14">
        <f t="shared" si="63"/>
        <v>0</v>
      </c>
      <c r="AO117" s="14">
        <f t="shared" si="64"/>
        <v>0</v>
      </c>
      <c r="AP117" s="14">
        <f t="shared" si="65"/>
        <v>0</v>
      </c>
      <c r="AQ117" s="15"/>
      <c r="AR117" s="14" t="e">
        <f t="shared" si="53"/>
        <v>#REF!</v>
      </c>
      <c r="AS117" s="14">
        <f t="shared" si="53"/>
        <v>0</v>
      </c>
      <c r="AT117" s="14">
        <f t="shared" si="53"/>
        <v>0</v>
      </c>
      <c r="AU117" s="15"/>
      <c r="AV117" s="15">
        <f t="shared" si="66"/>
        <v>0</v>
      </c>
      <c r="AW117" s="15">
        <f t="shared" si="67"/>
        <v>0</v>
      </c>
      <c r="AX117" s="15">
        <f t="shared" si="68"/>
        <v>0</v>
      </c>
      <c r="AY117" s="15"/>
      <c r="AZ117" s="15" t="e">
        <f t="shared" si="54"/>
        <v>#REF!</v>
      </c>
      <c r="BA117" s="15">
        <f t="shared" si="54"/>
        <v>0</v>
      </c>
      <c r="BB117" s="15">
        <f t="shared" si="54"/>
        <v>0</v>
      </c>
      <c r="BC117" s="15"/>
      <c r="BD117" s="15">
        <f t="shared" si="69"/>
        <v>0</v>
      </c>
      <c r="BE117" s="15">
        <f t="shared" si="70"/>
        <v>0</v>
      </c>
      <c r="BF117" s="15">
        <f t="shared" si="71"/>
        <v>0</v>
      </c>
      <c r="BG117" s="15">
        <f t="shared" si="72"/>
        <v>0</v>
      </c>
      <c r="BH117" s="15" t="e">
        <f t="shared" si="55"/>
        <v>#REF!</v>
      </c>
      <c r="BI117" s="15" t="e">
        <f t="shared" si="55"/>
        <v>#REF!</v>
      </c>
      <c r="BJ117" s="15" t="e">
        <f t="shared" si="55"/>
        <v>#REF!</v>
      </c>
      <c r="BK117" s="15" t="e">
        <f t="shared" si="51"/>
        <v>#REF!</v>
      </c>
      <c r="BL117" s="15">
        <f t="shared" si="56"/>
        <v>0</v>
      </c>
      <c r="BM117" s="15">
        <f t="shared" si="56"/>
        <v>0</v>
      </c>
      <c r="BN117" s="15">
        <f t="shared" si="56"/>
        <v>0</v>
      </c>
      <c r="BO117" s="15">
        <f t="shared" si="56"/>
        <v>0</v>
      </c>
      <c r="BP117" s="15">
        <f t="shared" si="57"/>
        <v>0</v>
      </c>
      <c r="BQ117" s="15">
        <f t="shared" si="57"/>
        <v>0</v>
      </c>
      <c r="BR117" s="15">
        <f t="shared" si="57"/>
        <v>0</v>
      </c>
      <c r="BS117" s="15">
        <f t="shared" si="57"/>
        <v>0</v>
      </c>
      <c r="BT117" s="15" t="e">
        <f t="shared" si="58"/>
        <v>#REF!</v>
      </c>
      <c r="BU117" s="15">
        <f t="shared" si="59"/>
        <v>0</v>
      </c>
      <c r="BV117" s="15">
        <f t="shared" si="60"/>
        <v>0</v>
      </c>
      <c r="BW117" s="15"/>
    </row>
    <row r="118" spans="1:75" ht="18.75" customHeight="1" x14ac:dyDescent="0.25">
      <c r="A118" s="8">
        <v>116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1"/>
      <c r="P118" s="8"/>
      <c r="Q118" s="11">
        <f t="shared" si="52"/>
        <v>1</v>
      </c>
      <c r="R118" s="8"/>
      <c r="S118" s="8"/>
      <c r="T118" s="8"/>
      <c r="U118" s="12"/>
      <c r="V118" s="8"/>
      <c r="W118" s="8"/>
      <c r="X118" s="12"/>
      <c r="AJ118" s="13" t="e">
        <f>#REF!/12+#REF!/2000</f>
        <v>#REF!</v>
      </c>
      <c r="AK118" s="13">
        <f t="shared" si="61"/>
        <v>0</v>
      </c>
      <c r="AL118" s="13">
        <f t="shared" si="62"/>
        <v>0</v>
      </c>
      <c r="AN118" s="14">
        <f t="shared" si="63"/>
        <v>0</v>
      </c>
      <c r="AO118" s="14">
        <f t="shared" si="64"/>
        <v>0</v>
      </c>
      <c r="AP118" s="14">
        <f t="shared" si="65"/>
        <v>0</v>
      </c>
      <c r="AQ118" s="15"/>
      <c r="AR118" s="14" t="e">
        <f t="shared" si="53"/>
        <v>#REF!</v>
      </c>
      <c r="AS118" s="14">
        <f t="shared" si="53"/>
        <v>0</v>
      </c>
      <c r="AT118" s="14">
        <f t="shared" si="53"/>
        <v>0</v>
      </c>
      <c r="AU118" s="15"/>
      <c r="AV118" s="15">
        <f t="shared" si="66"/>
        <v>0</v>
      </c>
      <c r="AW118" s="15">
        <f t="shared" si="67"/>
        <v>0</v>
      </c>
      <c r="AX118" s="15">
        <f t="shared" si="68"/>
        <v>0</v>
      </c>
      <c r="AY118" s="15"/>
      <c r="AZ118" s="15" t="e">
        <f t="shared" si="54"/>
        <v>#REF!</v>
      </c>
      <c r="BA118" s="15">
        <f t="shared" si="54"/>
        <v>0</v>
      </c>
      <c r="BB118" s="15">
        <f t="shared" si="54"/>
        <v>0</v>
      </c>
      <c r="BC118" s="15"/>
      <c r="BD118" s="15">
        <f t="shared" si="69"/>
        <v>0</v>
      </c>
      <c r="BE118" s="15">
        <f t="shared" si="70"/>
        <v>0</v>
      </c>
      <c r="BF118" s="15">
        <f t="shared" si="71"/>
        <v>0</v>
      </c>
      <c r="BG118" s="15">
        <f t="shared" si="72"/>
        <v>0</v>
      </c>
      <c r="BH118" s="15" t="e">
        <f t="shared" si="55"/>
        <v>#REF!</v>
      </c>
      <c r="BI118" s="15" t="e">
        <f t="shared" si="55"/>
        <v>#REF!</v>
      </c>
      <c r="BJ118" s="15" t="e">
        <f t="shared" si="55"/>
        <v>#REF!</v>
      </c>
      <c r="BK118" s="15" t="e">
        <f t="shared" si="51"/>
        <v>#REF!</v>
      </c>
      <c r="BL118" s="15">
        <f t="shared" si="56"/>
        <v>0</v>
      </c>
      <c r="BM118" s="15">
        <f t="shared" si="56"/>
        <v>0</v>
      </c>
      <c r="BN118" s="15">
        <f t="shared" si="56"/>
        <v>0</v>
      </c>
      <c r="BO118" s="15">
        <f t="shared" si="56"/>
        <v>0</v>
      </c>
      <c r="BP118" s="15">
        <f t="shared" si="57"/>
        <v>0</v>
      </c>
      <c r="BQ118" s="15">
        <f t="shared" si="57"/>
        <v>0</v>
      </c>
      <c r="BR118" s="15">
        <f t="shared" si="57"/>
        <v>0</v>
      </c>
      <c r="BS118" s="15">
        <f t="shared" si="57"/>
        <v>0</v>
      </c>
      <c r="BT118" s="15" t="e">
        <f t="shared" si="58"/>
        <v>#REF!</v>
      </c>
      <c r="BU118" s="15">
        <f t="shared" si="59"/>
        <v>0</v>
      </c>
      <c r="BV118" s="15">
        <f t="shared" si="60"/>
        <v>0</v>
      </c>
      <c r="BW118" s="15"/>
    </row>
    <row r="119" spans="1:75" ht="18.75" customHeight="1" x14ac:dyDescent="0.25">
      <c r="A119" s="8">
        <v>117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1"/>
      <c r="P119" s="8"/>
      <c r="Q119" s="11">
        <f t="shared" si="52"/>
        <v>1</v>
      </c>
      <c r="R119" s="8"/>
      <c r="S119" s="8"/>
      <c r="T119" s="8"/>
      <c r="U119" s="12"/>
      <c r="V119" s="8"/>
      <c r="W119" s="8"/>
      <c r="X119" s="12"/>
      <c r="AJ119" s="13" t="e">
        <f>#REF!/12+#REF!/2000</f>
        <v>#REF!</v>
      </c>
      <c r="AK119" s="13">
        <f t="shared" si="61"/>
        <v>0</v>
      </c>
      <c r="AL119" s="13">
        <f t="shared" si="62"/>
        <v>0</v>
      </c>
      <c r="AN119" s="14">
        <f t="shared" si="63"/>
        <v>0</v>
      </c>
      <c r="AO119" s="14">
        <f t="shared" si="64"/>
        <v>0</v>
      </c>
      <c r="AP119" s="14">
        <f t="shared" si="65"/>
        <v>0</v>
      </c>
      <c r="AQ119" s="15"/>
      <c r="AR119" s="14" t="e">
        <f t="shared" si="53"/>
        <v>#REF!</v>
      </c>
      <c r="AS119" s="14">
        <f t="shared" si="53"/>
        <v>0</v>
      </c>
      <c r="AT119" s="14">
        <f t="shared" si="53"/>
        <v>0</v>
      </c>
      <c r="AU119" s="15"/>
      <c r="AV119" s="15">
        <f t="shared" si="66"/>
        <v>0</v>
      </c>
      <c r="AW119" s="15">
        <f t="shared" si="67"/>
        <v>0</v>
      </c>
      <c r="AX119" s="15">
        <f t="shared" si="68"/>
        <v>0</v>
      </c>
      <c r="AY119" s="15"/>
      <c r="AZ119" s="15" t="e">
        <f t="shared" si="54"/>
        <v>#REF!</v>
      </c>
      <c r="BA119" s="15">
        <f t="shared" si="54"/>
        <v>0</v>
      </c>
      <c r="BB119" s="15">
        <f t="shared" si="54"/>
        <v>0</v>
      </c>
      <c r="BC119" s="15"/>
      <c r="BD119" s="15">
        <f t="shared" si="69"/>
        <v>0</v>
      </c>
      <c r="BE119" s="15">
        <f t="shared" si="70"/>
        <v>0</v>
      </c>
      <c r="BF119" s="15">
        <f t="shared" si="71"/>
        <v>0</v>
      </c>
      <c r="BG119" s="15">
        <f t="shared" si="72"/>
        <v>0</v>
      </c>
      <c r="BH119" s="15" t="e">
        <f t="shared" si="55"/>
        <v>#REF!</v>
      </c>
      <c r="BI119" s="15" t="e">
        <f t="shared" si="55"/>
        <v>#REF!</v>
      </c>
      <c r="BJ119" s="15" t="e">
        <f t="shared" si="55"/>
        <v>#REF!</v>
      </c>
      <c r="BK119" s="15" t="e">
        <f t="shared" si="51"/>
        <v>#REF!</v>
      </c>
      <c r="BL119" s="15">
        <f t="shared" si="56"/>
        <v>0</v>
      </c>
      <c r="BM119" s="15">
        <f t="shared" si="56"/>
        <v>0</v>
      </c>
      <c r="BN119" s="15">
        <f t="shared" si="56"/>
        <v>0</v>
      </c>
      <c r="BO119" s="15">
        <f t="shared" si="56"/>
        <v>0</v>
      </c>
      <c r="BP119" s="15">
        <f t="shared" si="57"/>
        <v>0</v>
      </c>
      <c r="BQ119" s="15">
        <f t="shared" si="57"/>
        <v>0</v>
      </c>
      <c r="BR119" s="15">
        <f t="shared" si="57"/>
        <v>0</v>
      </c>
      <c r="BS119" s="15">
        <f t="shared" si="57"/>
        <v>0</v>
      </c>
      <c r="BT119" s="15" t="e">
        <f t="shared" si="58"/>
        <v>#REF!</v>
      </c>
      <c r="BU119" s="15">
        <f t="shared" si="59"/>
        <v>0</v>
      </c>
      <c r="BV119" s="15">
        <f t="shared" si="60"/>
        <v>0</v>
      </c>
      <c r="BW119" s="15"/>
    </row>
    <row r="120" spans="1:75" ht="18.75" customHeight="1" x14ac:dyDescent="0.25">
      <c r="A120" s="8">
        <v>118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1"/>
      <c r="P120" s="8"/>
      <c r="Q120" s="11">
        <f t="shared" si="52"/>
        <v>1</v>
      </c>
      <c r="R120" s="8"/>
      <c r="S120" s="8"/>
      <c r="T120" s="8"/>
      <c r="U120" s="12"/>
      <c r="V120" s="8"/>
      <c r="W120" s="8"/>
      <c r="X120" s="12"/>
      <c r="AJ120" s="13" t="e">
        <f>#REF!/12+#REF!/2000</f>
        <v>#REF!</v>
      </c>
      <c r="AK120" s="13">
        <f t="shared" si="61"/>
        <v>0</v>
      </c>
      <c r="AL120" s="13">
        <f t="shared" si="62"/>
        <v>0</v>
      </c>
      <c r="AN120" s="14">
        <f t="shared" si="63"/>
        <v>0</v>
      </c>
      <c r="AO120" s="14">
        <f t="shared" si="64"/>
        <v>0</v>
      </c>
      <c r="AP120" s="14">
        <f t="shared" si="65"/>
        <v>0</v>
      </c>
      <c r="AQ120" s="15"/>
      <c r="AR120" s="14" t="e">
        <f t="shared" si="53"/>
        <v>#REF!</v>
      </c>
      <c r="AS120" s="14">
        <f t="shared" si="53"/>
        <v>0</v>
      </c>
      <c r="AT120" s="14">
        <f t="shared" si="53"/>
        <v>0</v>
      </c>
      <c r="AU120" s="15"/>
      <c r="AV120" s="15">
        <f t="shared" si="66"/>
        <v>0</v>
      </c>
      <c r="AW120" s="15">
        <f t="shared" si="67"/>
        <v>0</v>
      </c>
      <c r="AX120" s="15">
        <f t="shared" si="68"/>
        <v>0</v>
      </c>
      <c r="AY120" s="15"/>
      <c r="AZ120" s="15" t="e">
        <f t="shared" si="54"/>
        <v>#REF!</v>
      </c>
      <c r="BA120" s="15">
        <f t="shared" si="54"/>
        <v>0</v>
      </c>
      <c r="BB120" s="15">
        <f t="shared" si="54"/>
        <v>0</v>
      </c>
      <c r="BC120" s="15"/>
      <c r="BD120" s="15">
        <f t="shared" si="69"/>
        <v>0</v>
      </c>
      <c r="BE120" s="15">
        <f t="shared" si="70"/>
        <v>0</v>
      </c>
      <c r="BF120" s="15">
        <f t="shared" si="71"/>
        <v>0</v>
      </c>
      <c r="BG120" s="15">
        <f t="shared" si="72"/>
        <v>0</v>
      </c>
      <c r="BH120" s="15" t="e">
        <f t="shared" si="55"/>
        <v>#REF!</v>
      </c>
      <c r="BI120" s="15" t="e">
        <f t="shared" si="55"/>
        <v>#REF!</v>
      </c>
      <c r="BJ120" s="15" t="e">
        <f t="shared" si="55"/>
        <v>#REF!</v>
      </c>
      <c r="BK120" s="15" t="e">
        <f t="shared" si="51"/>
        <v>#REF!</v>
      </c>
      <c r="BL120" s="15">
        <f t="shared" si="56"/>
        <v>0</v>
      </c>
      <c r="BM120" s="15">
        <f t="shared" si="56"/>
        <v>0</v>
      </c>
      <c r="BN120" s="15">
        <f t="shared" si="56"/>
        <v>0</v>
      </c>
      <c r="BO120" s="15">
        <f t="shared" si="56"/>
        <v>0</v>
      </c>
      <c r="BP120" s="15">
        <f t="shared" si="57"/>
        <v>0</v>
      </c>
      <c r="BQ120" s="15">
        <f t="shared" si="57"/>
        <v>0</v>
      </c>
      <c r="BR120" s="15">
        <f t="shared" si="57"/>
        <v>0</v>
      </c>
      <c r="BS120" s="15">
        <f t="shared" si="57"/>
        <v>0</v>
      </c>
      <c r="BT120" s="15" t="e">
        <f t="shared" si="58"/>
        <v>#REF!</v>
      </c>
      <c r="BU120" s="15">
        <f t="shared" si="59"/>
        <v>0</v>
      </c>
      <c r="BV120" s="15">
        <f t="shared" si="60"/>
        <v>0</v>
      </c>
      <c r="BW120" s="15"/>
    </row>
    <row r="121" spans="1:75" ht="18.75" customHeight="1" x14ac:dyDescent="0.25">
      <c r="A121" s="8">
        <v>119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1"/>
      <c r="P121" s="8"/>
      <c r="Q121" s="11">
        <f t="shared" si="52"/>
        <v>1</v>
      </c>
      <c r="R121" s="8"/>
      <c r="S121" s="8"/>
      <c r="T121" s="8"/>
      <c r="U121" s="12"/>
      <c r="V121" s="8"/>
      <c r="W121" s="8"/>
      <c r="X121" s="12"/>
      <c r="AJ121" s="13" t="e">
        <f>#REF!/12+#REF!/2000</f>
        <v>#REF!</v>
      </c>
      <c r="AK121" s="13">
        <f t="shared" si="61"/>
        <v>0</v>
      </c>
      <c r="AL121" s="13">
        <f t="shared" si="62"/>
        <v>0</v>
      </c>
      <c r="AN121" s="14">
        <f t="shared" si="63"/>
        <v>0</v>
      </c>
      <c r="AO121" s="14">
        <f t="shared" si="64"/>
        <v>0</v>
      </c>
      <c r="AP121" s="14">
        <f t="shared" si="65"/>
        <v>0</v>
      </c>
      <c r="AQ121" s="15"/>
      <c r="AR121" s="14" t="e">
        <f t="shared" si="53"/>
        <v>#REF!</v>
      </c>
      <c r="AS121" s="14">
        <f t="shared" si="53"/>
        <v>0</v>
      </c>
      <c r="AT121" s="14">
        <f t="shared" si="53"/>
        <v>0</v>
      </c>
      <c r="AU121" s="15"/>
      <c r="AV121" s="15">
        <f t="shared" si="66"/>
        <v>0</v>
      </c>
      <c r="AW121" s="15">
        <f t="shared" si="67"/>
        <v>0</v>
      </c>
      <c r="AX121" s="15">
        <f t="shared" si="68"/>
        <v>0</v>
      </c>
      <c r="AY121" s="15"/>
      <c r="AZ121" s="15" t="e">
        <f t="shared" si="54"/>
        <v>#REF!</v>
      </c>
      <c r="BA121" s="15">
        <f t="shared" si="54"/>
        <v>0</v>
      </c>
      <c r="BB121" s="15">
        <f t="shared" si="54"/>
        <v>0</v>
      </c>
      <c r="BC121" s="15"/>
      <c r="BD121" s="15">
        <f t="shared" si="69"/>
        <v>0</v>
      </c>
      <c r="BE121" s="15">
        <f t="shared" si="70"/>
        <v>0</v>
      </c>
      <c r="BF121" s="15">
        <f t="shared" si="71"/>
        <v>0</v>
      </c>
      <c r="BG121" s="15">
        <f t="shared" si="72"/>
        <v>0</v>
      </c>
      <c r="BH121" s="15" t="e">
        <f t="shared" si="55"/>
        <v>#REF!</v>
      </c>
      <c r="BI121" s="15" t="e">
        <f t="shared" si="55"/>
        <v>#REF!</v>
      </c>
      <c r="BJ121" s="15" t="e">
        <f t="shared" si="55"/>
        <v>#REF!</v>
      </c>
      <c r="BK121" s="15" t="e">
        <f t="shared" si="51"/>
        <v>#REF!</v>
      </c>
      <c r="BL121" s="15">
        <f t="shared" si="56"/>
        <v>0</v>
      </c>
      <c r="BM121" s="15">
        <f t="shared" si="56"/>
        <v>0</v>
      </c>
      <c r="BN121" s="15">
        <f t="shared" si="56"/>
        <v>0</v>
      </c>
      <c r="BO121" s="15">
        <f t="shared" si="56"/>
        <v>0</v>
      </c>
      <c r="BP121" s="15">
        <f t="shared" si="57"/>
        <v>0</v>
      </c>
      <c r="BQ121" s="15">
        <f t="shared" si="57"/>
        <v>0</v>
      </c>
      <c r="BR121" s="15">
        <f t="shared" si="57"/>
        <v>0</v>
      </c>
      <c r="BS121" s="15">
        <f t="shared" si="57"/>
        <v>0</v>
      </c>
      <c r="BT121" s="15" t="e">
        <f t="shared" si="58"/>
        <v>#REF!</v>
      </c>
      <c r="BU121" s="15">
        <f t="shared" si="59"/>
        <v>0</v>
      </c>
      <c r="BV121" s="15">
        <f t="shared" si="60"/>
        <v>0</v>
      </c>
      <c r="BW121" s="15"/>
    </row>
    <row r="122" spans="1:75" ht="18.75" customHeight="1" x14ac:dyDescent="0.25">
      <c r="A122" s="8">
        <v>120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1"/>
      <c r="P122" s="8"/>
      <c r="Q122" s="11">
        <f t="shared" si="52"/>
        <v>1</v>
      </c>
      <c r="R122" s="8"/>
      <c r="S122" s="8"/>
      <c r="T122" s="8"/>
      <c r="U122" s="12"/>
      <c r="V122" s="8"/>
      <c r="W122" s="8"/>
      <c r="X122" s="12"/>
      <c r="AJ122" s="13" t="e">
        <f>#REF!/12+#REF!/2000</f>
        <v>#REF!</v>
      </c>
      <c r="AK122" s="13">
        <f t="shared" si="61"/>
        <v>0</v>
      </c>
      <c r="AL122" s="13">
        <f t="shared" si="62"/>
        <v>0</v>
      </c>
      <c r="AN122" s="14">
        <f t="shared" si="63"/>
        <v>0</v>
      </c>
      <c r="AO122" s="14">
        <f t="shared" si="64"/>
        <v>0</v>
      </c>
      <c r="AP122" s="14">
        <f t="shared" si="65"/>
        <v>0</v>
      </c>
      <c r="AQ122" s="15"/>
      <c r="AR122" s="14" t="e">
        <f t="shared" si="53"/>
        <v>#REF!</v>
      </c>
      <c r="AS122" s="14">
        <f t="shared" si="53"/>
        <v>0</v>
      </c>
      <c r="AT122" s="14">
        <f t="shared" si="53"/>
        <v>0</v>
      </c>
      <c r="AU122" s="15"/>
      <c r="AV122" s="15">
        <f t="shared" si="66"/>
        <v>0</v>
      </c>
      <c r="AW122" s="15">
        <f t="shared" si="67"/>
        <v>0</v>
      </c>
      <c r="AX122" s="15">
        <f t="shared" si="68"/>
        <v>0</v>
      </c>
      <c r="AY122" s="15"/>
      <c r="AZ122" s="15" t="e">
        <f t="shared" si="54"/>
        <v>#REF!</v>
      </c>
      <c r="BA122" s="15">
        <f t="shared" si="54"/>
        <v>0</v>
      </c>
      <c r="BB122" s="15">
        <f t="shared" si="54"/>
        <v>0</v>
      </c>
      <c r="BC122" s="15"/>
      <c r="BD122" s="15">
        <f t="shared" si="69"/>
        <v>0</v>
      </c>
      <c r="BE122" s="15">
        <f t="shared" si="70"/>
        <v>0</v>
      </c>
      <c r="BF122" s="15">
        <f t="shared" si="71"/>
        <v>0</v>
      </c>
      <c r="BG122" s="15">
        <f t="shared" si="72"/>
        <v>0</v>
      </c>
      <c r="BH122" s="15" t="e">
        <f t="shared" si="55"/>
        <v>#REF!</v>
      </c>
      <c r="BI122" s="15" t="e">
        <f t="shared" si="55"/>
        <v>#REF!</v>
      </c>
      <c r="BJ122" s="15" t="e">
        <f t="shared" si="55"/>
        <v>#REF!</v>
      </c>
      <c r="BK122" s="15" t="e">
        <f t="shared" si="51"/>
        <v>#REF!</v>
      </c>
      <c r="BL122" s="15">
        <f t="shared" si="56"/>
        <v>0</v>
      </c>
      <c r="BM122" s="15">
        <f t="shared" si="56"/>
        <v>0</v>
      </c>
      <c r="BN122" s="15">
        <f t="shared" si="56"/>
        <v>0</v>
      </c>
      <c r="BO122" s="15">
        <f t="shared" si="56"/>
        <v>0</v>
      </c>
      <c r="BP122" s="15">
        <f t="shared" si="57"/>
        <v>0</v>
      </c>
      <c r="BQ122" s="15">
        <f t="shared" si="57"/>
        <v>0</v>
      </c>
      <c r="BR122" s="15">
        <f t="shared" si="57"/>
        <v>0</v>
      </c>
      <c r="BS122" s="15">
        <f t="shared" si="57"/>
        <v>0</v>
      </c>
      <c r="BT122" s="15" t="e">
        <f t="shared" si="58"/>
        <v>#REF!</v>
      </c>
      <c r="BU122" s="15">
        <f t="shared" si="59"/>
        <v>0</v>
      </c>
      <c r="BV122" s="15">
        <f t="shared" si="60"/>
        <v>0</v>
      </c>
      <c r="BW122" s="15"/>
    </row>
    <row r="123" spans="1:75" ht="18.75" customHeight="1" x14ac:dyDescent="0.25">
      <c r="A123" s="8">
        <v>121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1"/>
      <c r="P123" s="8"/>
      <c r="Q123" s="11">
        <f t="shared" si="52"/>
        <v>1</v>
      </c>
      <c r="R123" s="8"/>
      <c r="S123" s="8"/>
      <c r="T123" s="8"/>
      <c r="U123" s="12"/>
      <c r="V123" s="8"/>
      <c r="W123" s="8"/>
      <c r="X123" s="12"/>
      <c r="AJ123" s="13" t="e">
        <f>#REF!/12+#REF!/2000</f>
        <v>#REF!</v>
      </c>
      <c r="AK123" s="13">
        <f t="shared" si="61"/>
        <v>0</v>
      </c>
      <c r="AL123" s="13">
        <f t="shared" si="62"/>
        <v>0</v>
      </c>
      <c r="AN123" s="14">
        <f t="shared" si="63"/>
        <v>0</v>
      </c>
      <c r="AO123" s="14">
        <f t="shared" si="64"/>
        <v>0</v>
      </c>
      <c r="AP123" s="14">
        <f t="shared" si="65"/>
        <v>0</v>
      </c>
      <c r="AQ123" s="15"/>
      <c r="AR123" s="14" t="e">
        <f t="shared" si="53"/>
        <v>#REF!</v>
      </c>
      <c r="AS123" s="14">
        <f t="shared" si="53"/>
        <v>0</v>
      </c>
      <c r="AT123" s="14">
        <f t="shared" si="53"/>
        <v>0</v>
      </c>
      <c r="AU123" s="15"/>
      <c r="AV123" s="15">
        <f t="shared" si="66"/>
        <v>0</v>
      </c>
      <c r="AW123" s="15">
        <f t="shared" si="67"/>
        <v>0</v>
      </c>
      <c r="AX123" s="15">
        <f t="shared" si="68"/>
        <v>0</v>
      </c>
      <c r="AY123" s="15"/>
      <c r="AZ123" s="15" t="e">
        <f t="shared" si="54"/>
        <v>#REF!</v>
      </c>
      <c r="BA123" s="15">
        <f t="shared" si="54"/>
        <v>0</v>
      </c>
      <c r="BB123" s="15">
        <f t="shared" si="54"/>
        <v>0</v>
      </c>
      <c r="BC123" s="15"/>
      <c r="BD123" s="15">
        <f t="shared" si="69"/>
        <v>0</v>
      </c>
      <c r="BE123" s="15">
        <f t="shared" si="70"/>
        <v>0</v>
      </c>
      <c r="BF123" s="15">
        <f t="shared" si="71"/>
        <v>0</v>
      </c>
      <c r="BG123" s="15">
        <f t="shared" si="72"/>
        <v>0</v>
      </c>
      <c r="BH123" s="15" t="e">
        <f t="shared" si="55"/>
        <v>#REF!</v>
      </c>
      <c r="BI123" s="15" t="e">
        <f t="shared" si="55"/>
        <v>#REF!</v>
      </c>
      <c r="BJ123" s="15" t="e">
        <f t="shared" si="55"/>
        <v>#REF!</v>
      </c>
      <c r="BK123" s="15" t="e">
        <f t="shared" si="51"/>
        <v>#REF!</v>
      </c>
      <c r="BL123" s="15">
        <f t="shared" si="56"/>
        <v>0</v>
      </c>
      <c r="BM123" s="15">
        <f t="shared" si="56"/>
        <v>0</v>
      </c>
      <c r="BN123" s="15">
        <f t="shared" si="56"/>
        <v>0</v>
      </c>
      <c r="BO123" s="15">
        <f t="shared" si="56"/>
        <v>0</v>
      </c>
      <c r="BP123" s="15">
        <f t="shared" si="57"/>
        <v>0</v>
      </c>
      <c r="BQ123" s="15">
        <f t="shared" si="57"/>
        <v>0</v>
      </c>
      <c r="BR123" s="15">
        <f t="shared" si="57"/>
        <v>0</v>
      </c>
      <c r="BS123" s="15">
        <f t="shared" si="57"/>
        <v>0</v>
      </c>
      <c r="BT123" s="15" t="e">
        <f t="shared" si="58"/>
        <v>#REF!</v>
      </c>
      <c r="BU123" s="15">
        <f t="shared" si="59"/>
        <v>0</v>
      </c>
      <c r="BV123" s="15">
        <f t="shared" si="60"/>
        <v>0</v>
      </c>
      <c r="BW123" s="15"/>
    </row>
    <row r="124" spans="1:75" ht="18.75" customHeight="1" x14ac:dyDescent="0.25">
      <c r="A124" s="8">
        <v>122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1"/>
      <c r="P124" s="8"/>
      <c r="Q124" s="11">
        <f t="shared" si="52"/>
        <v>1</v>
      </c>
      <c r="R124" s="8"/>
      <c r="S124" s="8"/>
      <c r="T124" s="8"/>
      <c r="U124" s="12"/>
      <c r="V124" s="8"/>
      <c r="W124" s="8"/>
      <c r="X124" s="12"/>
      <c r="AJ124" s="13" t="e">
        <f>#REF!/12+#REF!/2000</f>
        <v>#REF!</v>
      </c>
      <c r="AK124" s="13">
        <f t="shared" si="61"/>
        <v>0</v>
      </c>
      <c r="AL124" s="13">
        <f t="shared" si="62"/>
        <v>0</v>
      </c>
      <c r="AN124" s="14">
        <f t="shared" si="63"/>
        <v>0</v>
      </c>
      <c r="AO124" s="14">
        <f t="shared" si="64"/>
        <v>0</v>
      </c>
      <c r="AP124" s="14">
        <f t="shared" si="65"/>
        <v>0</v>
      </c>
      <c r="AQ124" s="15"/>
      <c r="AR124" s="14" t="e">
        <f t="shared" si="53"/>
        <v>#REF!</v>
      </c>
      <c r="AS124" s="14">
        <f t="shared" si="53"/>
        <v>0</v>
      </c>
      <c r="AT124" s="14">
        <f t="shared" si="53"/>
        <v>0</v>
      </c>
      <c r="AU124" s="15"/>
      <c r="AV124" s="15">
        <f t="shared" si="66"/>
        <v>0</v>
      </c>
      <c r="AW124" s="15">
        <f t="shared" si="67"/>
        <v>0</v>
      </c>
      <c r="AX124" s="15">
        <f t="shared" si="68"/>
        <v>0</v>
      </c>
      <c r="AY124" s="15"/>
      <c r="AZ124" s="15" t="e">
        <f t="shared" si="54"/>
        <v>#REF!</v>
      </c>
      <c r="BA124" s="15">
        <f t="shared" si="54"/>
        <v>0</v>
      </c>
      <c r="BB124" s="15">
        <f t="shared" si="54"/>
        <v>0</v>
      </c>
      <c r="BC124" s="15"/>
      <c r="BD124" s="15">
        <f t="shared" si="69"/>
        <v>0</v>
      </c>
      <c r="BE124" s="15">
        <f t="shared" si="70"/>
        <v>0</v>
      </c>
      <c r="BF124" s="15">
        <f t="shared" si="71"/>
        <v>0</v>
      </c>
      <c r="BG124" s="15">
        <f t="shared" si="72"/>
        <v>0</v>
      </c>
      <c r="BH124" s="15" t="e">
        <f t="shared" si="55"/>
        <v>#REF!</v>
      </c>
      <c r="BI124" s="15" t="e">
        <f t="shared" si="55"/>
        <v>#REF!</v>
      </c>
      <c r="BJ124" s="15" t="e">
        <f t="shared" si="55"/>
        <v>#REF!</v>
      </c>
      <c r="BK124" s="15" t="e">
        <f t="shared" si="51"/>
        <v>#REF!</v>
      </c>
      <c r="BL124" s="15">
        <f t="shared" si="56"/>
        <v>0</v>
      </c>
      <c r="BM124" s="15">
        <f t="shared" si="56"/>
        <v>0</v>
      </c>
      <c r="BN124" s="15">
        <f t="shared" si="56"/>
        <v>0</v>
      </c>
      <c r="BO124" s="15">
        <f t="shared" si="56"/>
        <v>0</v>
      </c>
      <c r="BP124" s="15">
        <f t="shared" si="57"/>
        <v>0</v>
      </c>
      <c r="BQ124" s="15">
        <f t="shared" si="57"/>
        <v>0</v>
      </c>
      <c r="BR124" s="15">
        <f t="shared" si="57"/>
        <v>0</v>
      </c>
      <c r="BS124" s="15">
        <f t="shared" si="57"/>
        <v>0</v>
      </c>
      <c r="BT124" s="15" t="e">
        <f t="shared" si="58"/>
        <v>#REF!</v>
      </c>
      <c r="BU124" s="15">
        <f t="shared" si="59"/>
        <v>0</v>
      </c>
      <c r="BV124" s="15">
        <f t="shared" si="60"/>
        <v>0</v>
      </c>
      <c r="BW124" s="15"/>
    </row>
    <row r="125" spans="1:75" ht="18.75" customHeight="1" x14ac:dyDescent="0.25">
      <c r="A125" s="8">
        <v>123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1"/>
      <c r="P125" s="8"/>
      <c r="Q125" s="11">
        <f t="shared" si="52"/>
        <v>1</v>
      </c>
      <c r="R125" s="8"/>
      <c r="S125" s="8"/>
      <c r="T125" s="8"/>
      <c r="U125" s="12"/>
      <c r="V125" s="8"/>
      <c r="W125" s="8"/>
      <c r="X125" s="12"/>
      <c r="AJ125" s="13" t="e">
        <f>#REF!/12+#REF!/2000</f>
        <v>#REF!</v>
      </c>
      <c r="AK125" s="13">
        <f t="shared" si="61"/>
        <v>0</v>
      </c>
      <c r="AL125" s="13">
        <f t="shared" si="62"/>
        <v>0</v>
      </c>
      <c r="AN125" s="14">
        <f t="shared" si="63"/>
        <v>0</v>
      </c>
      <c r="AO125" s="14">
        <f t="shared" si="64"/>
        <v>0</v>
      </c>
      <c r="AP125" s="14">
        <f t="shared" si="65"/>
        <v>0</v>
      </c>
      <c r="AQ125" s="15"/>
      <c r="AR125" s="14" t="e">
        <f t="shared" si="53"/>
        <v>#REF!</v>
      </c>
      <c r="AS125" s="14">
        <f t="shared" si="53"/>
        <v>0</v>
      </c>
      <c r="AT125" s="14">
        <f t="shared" si="53"/>
        <v>0</v>
      </c>
      <c r="AU125" s="15"/>
      <c r="AV125" s="15">
        <f t="shared" si="66"/>
        <v>0</v>
      </c>
      <c r="AW125" s="15">
        <f t="shared" si="67"/>
        <v>0</v>
      </c>
      <c r="AX125" s="15">
        <f t="shared" si="68"/>
        <v>0</v>
      </c>
      <c r="AY125" s="15"/>
      <c r="AZ125" s="15" t="e">
        <f t="shared" si="54"/>
        <v>#REF!</v>
      </c>
      <c r="BA125" s="15">
        <f t="shared" si="54"/>
        <v>0</v>
      </c>
      <c r="BB125" s="15">
        <f t="shared" si="54"/>
        <v>0</v>
      </c>
      <c r="BC125" s="15"/>
      <c r="BD125" s="15">
        <f t="shared" si="69"/>
        <v>0</v>
      </c>
      <c r="BE125" s="15">
        <f t="shared" si="70"/>
        <v>0</v>
      </c>
      <c r="BF125" s="15">
        <f t="shared" si="71"/>
        <v>0</v>
      </c>
      <c r="BG125" s="15">
        <f t="shared" si="72"/>
        <v>0</v>
      </c>
      <c r="BH125" s="15" t="e">
        <f t="shared" si="55"/>
        <v>#REF!</v>
      </c>
      <c r="BI125" s="15" t="e">
        <f t="shared" si="55"/>
        <v>#REF!</v>
      </c>
      <c r="BJ125" s="15" t="e">
        <f t="shared" si="55"/>
        <v>#REF!</v>
      </c>
      <c r="BK125" s="15" t="e">
        <f t="shared" si="51"/>
        <v>#REF!</v>
      </c>
      <c r="BL125" s="15">
        <f t="shared" si="56"/>
        <v>0</v>
      </c>
      <c r="BM125" s="15">
        <f t="shared" si="56"/>
        <v>0</v>
      </c>
      <c r="BN125" s="15">
        <f t="shared" si="56"/>
        <v>0</v>
      </c>
      <c r="BO125" s="15">
        <f t="shared" si="56"/>
        <v>0</v>
      </c>
      <c r="BP125" s="15">
        <f t="shared" si="57"/>
        <v>0</v>
      </c>
      <c r="BQ125" s="15">
        <f t="shared" si="57"/>
        <v>0</v>
      </c>
      <c r="BR125" s="15">
        <f t="shared" si="57"/>
        <v>0</v>
      </c>
      <c r="BS125" s="15">
        <f t="shared" si="57"/>
        <v>0</v>
      </c>
      <c r="BT125" s="15" t="e">
        <f t="shared" si="58"/>
        <v>#REF!</v>
      </c>
      <c r="BU125" s="15">
        <f t="shared" si="59"/>
        <v>0</v>
      </c>
      <c r="BV125" s="15">
        <f t="shared" si="60"/>
        <v>0</v>
      </c>
      <c r="BW125" s="15"/>
    </row>
    <row r="126" spans="1:75" ht="18.75" customHeight="1" x14ac:dyDescent="0.25">
      <c r="A126" s="8">
        <v>124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1"/>
      <c r="P126" s="8"/>
      <c r="Q126" s="11">
        <f t="shared" si="52"/>
        <v>1</v>
      </c>
      <c r="R126" s="8"/>
      <c r="S126" s="8"/>
      <c r="T126" s="8"/>
      <c r="U126" s="12"/>
      <c r="V126" s="8"/>
      <c r="W126" s="8"/>
      <c r="X126" s="12"/>
      <c r="AJ126" s="13" t="e">
        <f>#REF!/12+#REF!/2000</f>
        <v>#REF!</v>
      </c>
      <c r="AK126" s="13">
        <f t="shared" si="61"/>
        <v>0</v>
      </c>
      <c r="AL126" s="13">
        <f t="shared" si="62"/>
        <v>0</v>
      </c>
      <c r="AN126" s="14">
        <f t="shared" si="63"/>
        <v>0</v>
      </c>
      <c r="AO126" s="14">
        <f t="shared" si="64"/>
        <v>0</v>
      </c>
      <c r="AP126" s="14">
        <f t="shared" si="65"/>
        <v>0</v>
      </c>
      <c r="AQ126" s="15"/>
      <c r="AR126" s="14" t="e">
        <f t="shared" si="53"/>
        <v>#REF!</v>
      </c>
      <c r="AS126" s="14">
        <f t="shared" si="53"/>
        <v>0</v>
      </c>
      <c r="AT126" s="14">
        <f t="shared" si="53"/>
        <v>0</v>
      </c>
      <c r="AU126" s="15"/>
      <c r="AV126" s="15">
        <f t="shared" si="66"/>
        <v>0</v>
      </c>
      <c r="AW126" s="15">
        <f t="shared" si="67"/>
        <v>0</v>
      </c>
      <c r="AX126" s="15">
        <f t="shared" si="68"/>
        <v>0</v>
      </c>
      <c r="AY126" s="15"/>
      <c r="AZ126" s="15" t="e">
        <f t="shared" si="54"/>
        <v>#REF!</v>
      </c>
      <c r="BA126" s="15">
        <f t="shared" si="54"/>
        <v>0</v>
      </c>
      <c r="BB126" s="15">
        <f t="shared" si="54"/>
        <v>0</v>
      </c>
      <c r="BC126" s="15"/>
      <c r="BD126" s="15">
        <f t="shared" si="69"/>
        <v>0</v>
      </c>
      <c r="BE126" s="15">
        <f t="shared" si="70"/>
        <v>0</v>
      </c>
      <c r="BF126" s="15">
        <f t="shared" si="71"/>
        <v>0</v>
      </c>
      <c r="BG126" s="15">
        <f t="shared" si="72"/>
        <v>0</v>
      </c>
      <c r="BH126" s="15" t="e">
        <f t="shared" si="55"/>
        <v>#REF!</v>
      </c>
      <c r="BI126" s="15" t="e">
        <f t="shared" si="55"/>
        <v>#REF!</v>
      </c>
      <c r="BJ126" s="15" t="e">
        <f t="shared" si="55"/>
        <v>#REF!</v>
      </c>
      <c r="BK126" s="15" t="e">
        <f t="shared" si="51"/>
        <v>#REF!</v>
      </c>
      <c r="BL126" s="15">
        <f t="shared" si="56"/>
        <v>0</v>
      </c>
      <c r="BM126" s="15">
        <f t="shared" si="56"/>
        <v>0</v>
      </c>
      <c r="BN126" s="15">
        <f t="shared" si="56"/>
        <v>0</v>
      </c>
      <c r="BO126" s="15">
        <f t="shared" si="56"/>
        <v>0</v>
      </c>
      <c r="BP126" s="15">
        <f t="shared" si="57"/>
        <v>0</v>
      </c>
      <c r="BQ126" s="15">
        <f t="shared" si="57"/>
        <v>0</v>
      </c>
      <c r="BR126" s="15">
        <f t="shared" si="57"/>
        <v>0</v>
      </c>
      <c r="BS126" s="15">
        <f t="shared" si="57"/>
        <v>0</v>
      </c>
      <c r="BT126" s="15" t="e">
        <f t="shared" si="58"/>
        <v>#REF!</v>
      </c>
      <c r="BU126" s="15">
        <f t="shared" si="59"/>
        <v>0</v>
      </c>
      <c r="BV126" s="15">
        <f t="shared" si="60"/>
        <v>0</v>
      </c>
      <c r="BW126" s="15"/>
    </row>
    <row r="127" spans="1:75" ht="18.75" customHeight="1" x14ac:dyDescent="0.25">
      <c r="A127" s="8">
        <v>125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1"/>
      <c r="P127" s="8"/>
      <c r="Q127" s="11">
        <f t="shared" si="52"/>
        <v>1</v>
      </c>
      <c r="R127" s="8"/>
      <c r="S127" s="8"/>
      <c r="T127" s="8"/>
      <c r="U127" s="12"/>
      <c r="V127" s="8"/>
      <c r="W127" s="8"/>
      <c r="X127" s="12"/>
      <c r="AJ127" s="13" t="e">
        <f>#REF!/12+#REF!/2000</f>
        <v>#REF!</v>
      </c>
      <c r="AK127" s="13">
        <f t="shared" si="61"/>
        <v>0</v>
      </c>
      <c r="AL127" s="13">
        <f t="shared" si="62"/>
        <v>0</v>
      </c>
      <c r="AN127" s="14">
        <f t="shared" si="63"/>
        <v>0</v>
      </c>
      <c r="AO127" s="14">
        <f t="shared" si="64"/>
        <v>0</v>
      </c>
      <c r="AP127" s="14">
        <f t="shared" si="65"/>
        <v>0</v>
      </c>
      <c r="AQ127" s="15"/>
      <c r="AR127" s="14" t="e">
        <f t="shared" si="53"/>
        <v>#REF!</v>
      </c>
      <c r="AS127" s="14">
        <f t="shared" si="53"/>
        <v>0</v>
      </c>
      <c r="AT127" s="14">
        <f t="shared" si="53"/>
        <v>0</v>
      </c>
      <c r="AU127" s="15"/>
      <c r="AV127" s="15">
        <f t="shared" si="66"/>
        <v>0</v>
      </c>
      <c r="AW127" s="15">
        <f t="shared" si="67"/>
        <v>0</v>
      </c>
      <c r="AX127" s="15">
        <f t="shared" si="68"/>
        <v>0</v>
      </c>
      <c r="AY127" s="15"/>
      <c r="AZ127" s="15" t="e">
        <f t="shared" si="54"/>
        <v>#REF!</v>
      </c>
      <c r="BA127" s="15">
        <f t="shared" si="54"/>
        <v>0</v>
      </c>
      <c r="BB127" s="15">
        <f t="shared" si="54"/>
        <v>0</v>
      </c>
      <c r="BC127" s="15"/>
      <c r="BD127" s="15">
        <f t="shared" si="69"/>
        <v>0</v>
      </c>
      <c r="BE127" s="15">
        <f t="shared" si="70"/>
        <v>0</v>
      </c>
      <c r="BF127" s="15">
        <f t="shared" si="71"/>
        <v>0</v>
      </c>
      <c r="BG127" s="15">
        <f t="shared" si="72"/>
        <v>0</v>
      </c>
      <c r="BH127" s="15" t="e">
        <f t="shared" si="55"/>
        <v>#REF!</v>
      </c>
      <c r="BI127" s="15" t="e">
        <f t="shared" si="55"/>
        <v>#REF!</v>
      </c>
      <c r="BJ127" s="15" t="e">
        <f t="shared" si="55"/>
        <v>#REF!</v>
      </c>
      <c r="BK127" s="15" t="e">
        <f t="shared" si="51"/>
        <v>#REF!</v>
      </c>
      <c r="BL127" s="15">
        <f t="shared" si="56"/>
        <v>0</v>
      </c>
      <c r="BM127" s="15">
        <f t="shared" si="56"/>
        <v>0</v>
      </c>
      <c r="BN127" s="15">
        <f t="shared" si="56"/>
        <v>0</v>
      </c>
      <c r="BO127" s="15">
        <f t="shared" si="56"/>
        <v>0</v>
      </c>
      <c r="BP127" s="15">
        <f t="shared" si="57"/>
        <v>0</v>
      </c>
      <c r="BQ127" s="15">
        <f t="shared" si="57"/>
        <v>0</v>
      </c>
      <c r="BR127" s="15">
        <f t="shared" si="57"/>
        <v>0</v>
      </c>
      <c r="BS127" s="15">
        <f t="shared" si="57"/>
        <v>0</v>
      </c>
      <c r="BT127" s="15" t="e">
        <f t="shared" si="58"/>
        <v>#REF!</v>
      </c>
      <c r="BU127" s="15">
        <f t="shared" si="59"/>
        <v>0</v>
      </c>
      <c r="BV127" s="15">
        <f t="shared" si="60"/>
        <v>0</v>
      </c>
      <c r="BW127" s="15"/>
    </row>
    <row r="128" spans="1:75" ht="18.75" customHeight="1" x14ac:dyDescent="0.25">
      <c r="A128" s="8">
        <v>126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1"/>
      <c r="P128" s="8"/>
      <c r="Q128" s="11">
        <f t="shared" si="52"/>
        <v>1</v>
      </c>
      <c r="R128" s="8"/>
      <c r="S128" s="8"/>
      <c r="T128" s="8"/>
      <c r="U128" s="12"/>
      <c r="V128" s="8"/>
      <c r="W128" s="8"/>
      <c r="X128" s="12"/>
      <c r="AJ128" s="13" t="e">
        <f>#REF!/12+#REF!/2000</f>
        <v>#REF!</v>
      </c>
      <c r="AK128" s="13">
        <f t="shared" si="61"/>
        <v>0</v>
      </c>
      <c r="AL128" s="13">
        <f t="shared" si="62"/>
        <v>0</v>
      </c>
      <c r="AN128" s="14">
        <f t="shared" si="63"/>
        <v>0</v>
      </c>
      <c r="AO128" s="14">
        <f t="shared" si="64"/>
        <v>0</v>
      </c>
      <c r="AP128" s="14">
        <f t="shared" si="65"/>
        <v>0</v>
      </c>
      <c r="AQ128" s="15"/>
      <c r="AR128" s="14" t="e">
        <f t="shared" si="53"/>
        <v>#REF!</v>
      </c>
      <c r="AS128" s="14">
        <f t="shared" si="53"/>
        <v>0</v>
      </c>
      <c r="AT128" s="14">
        <f t="shared" si="53"/>
        <v>0</v>
      </c>
      <c r="AU128" s="15"/>
      <c r="AV128" s="15">
        <f t="shared" si="66"/>
        <v>0</v>
      </c>
      <c r="AW128" s="15">
        <f t="shared" si="67"/>
        <v>0</v>
      </c>
      <c r="AX128" s="15">
        <f t="shared" si="68"/>
        <v>0</v>
      </c>
      <c r="AY128" s="15"/>
      <c r="AZ128" s="15" t="e">
        <f t="shared" si="54"/>
        <v>#REF!</v>
      </c>
      <c r="BA128" s="15">
        <f t="shared" si="54"/>
        <v>0</v>
      </c>
      <c r="BB128" s="15">
        <f t="shared" si="54"/>
        <v>0</v>
      </c>
      <c r="BC128" s="15"/>
      <c r="BD128" s="15">
        <f t="shared" si="69"/>
        <v>0</v>
      </c>
      <c r="BE128" s="15">
        <f t="shared" si="70"/>
        <v>0</v>
      </c>
      <c r="BF128" s="15">
        <f t="shared" si="71"/>
        <v>0</v>
      </c>
      <c r="BG128" s="15">
        <f t="shared" si="72"/>
        <v>0</v>
      </c>
      <c r="BH128" s="15" t="e">
        <f t="shared" si="55"/>
        <v>#REF!</v>
      </c>
      <c r="BI128" s="15" t="e">
        <f t="shared" si="55"/>
        <v>#REF!</v>
      </c>
      <c r="BJ128" s="15" t="e">
        <f t="shared" si="55"/>
        <v>#REF!</v>
      </c>
      <c r="BK128" s="15" t="e">
        <f t="shared" si="51"/>
        <v>#REF!</v>
      </c>
      <c r="BL128" s="15">
        <f t="shared" si="56"/>
        <v>0</v>
      </c>
      <c r="BM128" s="15">
        <f t="shared" si="56"/>
        <v>0</v>
      </c>
      <c r="BN128" s="15">
        <f t="shared" si="56"/>
        <v>0</v>
      </c>
      <c r="BO128" s="15">
        <f t="shared" si="56"/>
        <v>0</v>
      </c>
      <c r="BP128" s="15">
        <f t="shared" si="57"/>
        <v>0</v>
      </c>
      <c r="BQ128" s="15">
        <f t="shared" si="57"/>
        <v>0</v>
      </c>
      <c r="BR128" s="15">
        <f t="shared" si="57"/>
        <v>0</v>
      </c>
      <c r="BS128" s="15">
        <f t="shared" si="57"/>
        <v>0</v>
      </c>
      <c r="BT128" s="15" t="e">
        <f t="shared" si="58"/>
        <v>#REF!</v>
      </c>
      <c r="BU128" s="15">
        <f t="shared" si="59"/>
        <v>0</v>
      </c>
      <c r="BV128" s="15">
        <f t="shared" si="60"/>
        <v>0</v>
      </c>
      <c r="BW128" s="15"/>
    </row>
    <row r="129" spans="1:75" ht="18.75" customHeight="1" x14ac:dyDescent="0.25">
      <c r="A129" s="8">
        <v>127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1"/>
      <c r="P129" s="8"/>
      <c r="Q129" s="11">
        <f t="shared" si="52"/>
        <v>1</v>
      </c>
      <c r="R129" s="8"/>
      <c r="S129" s="8"/>
      <c r="T129" s="8"/>
      <c r="U129" s="12"/>
      <c r="V129" s="8"/>
      <c r="W129" s="8"/>
      <c r="X129" s="12"/>
      <c r="AJ129" s="13" t="e">
        <f>#REF!/12+#REF!/2000</f>
        <v>#REF!</v>
      </c>
      <c r="AK129" s="13">
        <f t="shared" si="61"/>
        <v>0</v>
      </c>
      <c r="AL129" s="13">
        <f t="shared" si="62"/>
        <v>0</v>
      </c>
      <c r="AN129" s="14">
        <f t="shared" si="63"/>
        <v>0</v>
      </c>
      <c r="AO129" s="14">
        <f t="shared" si="64"/>
        <v>0</v>
      </c>
      <c r="AP129" s="14">
        <f t="shared" si="65"/>
        <v>0</v>
      </c>
      <c r="AQ129" s="15"/>
      <c r="AR129" s="14" t="e">
        <f t="shared" si="53"/>
        <v>#REF!</v>
      </c>
      <c r="AS129" s="14">
        <f t="shared" si="53"/>
        <v>0</v>
      </c>
      <c r="AT129" s="14">
        <f t="shared" si="53"/>
        <v>0</v>
      </c>
      <c r="AU129" s="15"/>
      <c r="AV129" s="15">
        <f t="shared" si="66"/>
        <v>0</v>
      </c>
      <c r="AW129" s="15">
        <f t="shared" si="67"/>
        <v>0</v>
      </c>
      <c r="AX129" s="15">
        <f t="shared" si="68"/>
        <v>0</v>
      </c>
      <c r="AY129" s="15"/>
      <c r="AZ129" s="15" t="e">
        <f t="shared" si="54"/>
        <v>#REF!</v>
      </c>
      <c r="BA129" s="15">
        <f t="shared" si="54"/>
        <v>0</v>
      </c>
      <c r="BB129" s="15">
        <f t="shared" si="54"/>
        <v>0</v>
      </c>
      <c r="BC129" s="15"/>
      <c r="BD129" s="15">
        <f t="shared" si="69"/>
        <v>0</v>
      </c>
      <c r="BE129" s="15">
        <f t="shared" si="70"/>
        <v>0</v>
      </c>
      <c r="BF129" s="15">
        <f t="shared" si="71"/>
        <v>0</v>
      </c>
      <c r="BG129" s="15">
        <f t="shared" si="72"/>
        <v>0</v>
      </c>
      <c r="BH129" s="15" t="e">
        <f t="shared" si="55"/>
        <v>#REF!</v>
      </c>
      <c r="BI129" s="15" t="e">
        <f t="shared" si="55"/>
        <v>#REF!</v>
      </c>
      <c r="BJ129" s="15" t="e">
        <f t="shared" si="55"/>
        <v>#REF!</v>
      </c>
      <c r="BK129" s="15" t="e">
        <f t="shared" si="51"/>
        <v>#REF!</v>
      </c>
      <c r="BL129" s="15">
        <f t="shared" si="56"/>
        <v>0</v>
      </c>
      <c r="BM129" s="15">
        <f t="shared" si="56"/>
        <v>0</v>
      </c>
      <c r="BN129" s="15">
        <f t="shared" si="56"/>
        <v>0</v>
      </c>
      <c r="BO129" s="15">
        <f t="shared" si="56"/>
        <v>0</v>
      </c>
      <c r="BP129" s="15">
        <f t="shared" si="57"/>
        <v>0</v>
      </c>
      <c r="BQ129" s="15">
        <f t="shared" si="57"/>
        <v>0</v>
      </c>
      <c r="BR129" s="15">
        <f t="shared" si="57"/>
        <v>0</v>
      </c>
      <c r="BS129" s="15">
        <f t="shared" si="57"/>
        <v>0</v>
      </c>
      <c r="BT129" s="15" t="e">
        <f t="shared" si="58"/>
        <v>#REF!</v>
      </c>
      <c r="BU129" s="15">
        <f t="shared" si="59"/>
        <v>0</v>
      </c>
      <c r="BV129" s="15">
        <f t="shared" si="60"/>
        <v>0</v>
      </c>
      <c r="BW129" s="15"/>
    </row>
    <row r="130" spans="1:75" ht="18.75" customHeight="1" x14ac:dyDescent="0.25">
      <c r="A130" s="8">
        <v>128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1"/>
      <c r="P130" s="8"/>
      <c r="Q130" s="11">
        <f t="shared" si="52"/>
        <v>1</v>
      </c>
      <c r="R130" s="8"/>
      <c r="S130" s="8"/>
      <c r="T130" s="8"/>
      <c r="U130" s="12"/>
      <c r="V130" s="8"/>
      <c r="W130" s="8"/>
      <c r="X130" s="12"/>
      <c r="AJ130" s="13" t="e">
        <f>#REF!/12+#REF!/2000</f>
        <v>#REF!</v>
      </c>
      <c r="AK130" s="13">
        <f t="shared" si="61"/>
        <v>0</v>
      </c>
      <c r="AL130" s="13">
        <f t="shared" si="62"/>
        <v>0</v>
      </c>
      <c r="AN130" s="14">
        <f t="shared" si="63"/>
        <v>0</v>
      </c>
      <c r="AO130" s="14">
        <f t="shared" si="64"/>
        <v>0</v>
      </c>
      <c r="AP130" s="14">
        <f t="shared" si="65"/>
        <v>0</v>
      </c>
      <c r="AQ130" s="15"/>
      <c r="AR130" s="14" t="e">
        <f t="shared" si="53"/>
        <v>#REF!</v>
      </c>
      <c r="AS130" s="14">
        <f t="shared" si="53"/>
        <v>0</v>
      </c>
      <c r="AT130" s="14">
        <f t="shared" si="53"/>
        <v>0</v>
      </c>
      <c r="AU130" s="15"/>
      <c r="AV130" s="15">
        <f t="shared" si="66"/>
        <v>0</v>
      </c>
      <c r="AW130" s="15">
        <f t="shared" si="67"/>
        <v>0</v>
      </c>
      <c r="AX130" s="15">
        <f t="shared" si="68"/>
        <v>0</v>
      </c>
      <c r="AY130" s="15"/>
      <c r="AZ130" s="15" t="e">
        <f t="shared" si="54"/>
        <v>#REF!</v>
      </c>
      <c r="BA130" s="15">
        <f t="shared" si="54"/>
        <v>0</v>
      </c>
      <c r="BB130" s="15">
        <f t="shared" si="54"/>
        <v>0</v>
      </c>
      <c r="BC130" s="15"/>
      <c r="BD130" s="15">
        <f t="shared" si="69"/>
        <v>0</v>
      </c>
      <c r="BE130" s="15">
        <f t="shared" si="70"/>
        <v>0</v>
      </c>
      <c r="BF130" s="15">
        <f t="shared" si="71"/>
        <v>0</v>
      </c>
      <c r="BG130" s="15">
        <f t="shared" si="72"/>
        <v>0</v>
      </c>
      <c r="BH130" s="15" t="e">
        <f t="shared" si="55"/>
        <v>#REF!</v>
      </c>
      <c r="BI130" s="15" t="e">
        <f t="shared" si="55"/>
        <v>#REF!</v>
      </c>
      <c r="BJ130" s="15" t="e">
        <f t="shared" si="55"/>
        <v>#REF!</v>
      </c>
      <c r="BK130" s="15" t="e">
        <f t="shared" si="51"/>
        <v>#REF!</v>
      </c>
      <c r="BL130" s="15">
        <f t="shared" si="56"/>
        <v>0</v>
      </c>
      <c r="BM130" s="15">
        <f t="shared" si="56"/>
        <v>0</v>
      </c>
      <c r="BN130" s="15">
        <f t="shared" si="56"/>
        <v>0</v>
      </c>
      <c r="BO130" s="15">
        <f t="shared" si="56"/>
        <v>0</v>
      </c>
      <c r="BP130" s="15">
        <f t="shared" si="57"/>
        <v>0</v>
      </c>
      <c r="BQ130" s="15">
        <f t="shared" si="57"/>
        <v>0</v>
      </c>
      <c r="BR130" s="15">
        <f t="shared" si="57"/>
        <v>0</v>
      </c>
      <c r="BS130" s="15">
        <f t="shared" si="57"/>
        <v>0</v>
      </c>
      <c r="BT130" s="15" t="e">
        <f t="shared" si="58"/>
        <v>#REF!</v>
      </c>
      <c r="BU130" s="15">
        <f t="shared" si="59"/>
        <v>0</v>
      </c>
      <c r="BV130" s="15">
        <f t="shared" si="60"/>
        <v>0</v>
      </c>
      <c r="BW130" s="15"/>
    </row>
    <row r="131" spans="1:75" ht="18.75" customHeight="1" x14ac:dyDescent="0.25">
      <c r="A131" s="8">
        <v>129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1"/>
      <c r="P131" s="8"/>
      <c r="Q131" s="11">
        <f t="shared" si="52"/>
        <v>1</v>
      </c>
      <c r="R131" s="8"/>
      <c r="S131" s="8"/>
      <c r="T131" s="8"/>
      <c r="U131" s="12"/>
      <c r="V131" s="8"/>
      <c r="W131" s="8"/>
      <c r="X131" s="12"/>
      <c r="AJ131" s="13" t="e">
        <f>#REF!/12+#REF!/2000</f>
        <v>#REF!</v>
      </c>
      <c r="AK131" s="13">
        <f t="shared" ref="AK131:AK162" si="73">T131/12+U131/2000</f>
        <v>0</v>
      </c>
      <c r="AL131" s="13">
        <f t="shared" ref="AL131:AL162" si="74">W131/12+X131/2000</f>
        <v>0</v>
      </c>
      <c r="AN131" s="14">
        <f t="shared" ref="AN131:AN162" si="75">IF(N131="5. طراحی، تحقيق و توسعه و آزمايش، ساخت نمونه اوليه(Prototype)، تست و کنترل کیفیت",1,0)*O131+IF(P131="5. طراحی، تحقيق و توسعه و آزمايش، ساخت نمونه اوليه(Prototype)، تست و کنترل کیفیت",1,0)*Q131</f>
        <v>0</v>
      </c>
      <c r="AO131" s="14">
        <f t="shared" ref="AO131:AO162" si="76">IF(N131="5. طراحی، تحقيق و توسعه و آزمايش، ساخت نمونه اوليه(Prototype)، تست و کنترل کیفیت",1,0)*O131+IF(P131="5. طراحی، تحقيق و توسعه و آزمايش، ساخت نمونه اوليه(Prototype)، تست و کنترل کیفیت",1,0)*Q131</f>
        <v>0</v>
      </c>
      <c r="AP131" s="14">
        <f t="shared" ref="AP131:AP162" si="77">IF(N131="5. طراحی، تحقيق و توسعه و آزمايش، ساخت نمونه اوليه(Prototype)، تست و کنترل کیفیت",1,0)*O131+IF(P131="5. طراحی، تحقيق و توسعه و آزمايش، ساخت نمونه اوليه(Prototype)، تست و کنترل کیفیت",1,0)*Q131</f>
        <v>0</v>
      </c>
      <c r="AQ131" s="15"/>
      <c r="AR131" s="14" t="e">
        <f t="shared" si="53"/>
        <v>#REF!</v>
      </c>
      <c r="AS131" s="14">
        <f t="shared" si="53"/>
        <v>0</v>
      </c>
      <c r="AT131" s="14">
        <f t="shared" si="53"/>
        <v>0</v>
      </c>
      <c r="AU131" s="15"/>
      <c r="AV131" s="15">
        <f t="shared" ref="AV131:AV162" si="78">IF(E131="دکتری",1,0)+IF(E131="فوق لیسانس",1,0)+IF(E131="لیسانس",1,0)</f>
        <v>0</v>
      </c>
      <c r="AW131" s="15">
        <f t="shared" ref="AW131:AW162" si="79">IF(E131="دکتری",1,0)+IF(E131="فوق لیسانس",1,0)+IF(E131="لیسانس",1,0)</f>
        <v>0</v>
      </c>
      <c r="AX131" s="15">
        <f t="shared" ref="AX131:AX162" si="80">IF(E131="دکتری",1,0)+IF(E131="فوق لیسانس",1,0)+IF(E131="لیسانس",1,0)</f>
        <v>0</v>
      </c>
      <c r="AY131" s="15"/>
      <c r="AZ131" s="15" t="e">
        <f t="shared" si="54"/>
        <v>#REF!</v>
      </c>
      <c r="BA131" s="15">
        <f t="shared" si="54"/>
        <v>0</v>
      </c>
      <c r="BB131" s="15">
        <f t="shared" si="54"/>
        <v>0</v>
      </c>
      <c r="BC131" s="15"/>
      <c r="BD131" s="15">
        <f t="shared" ref="BD131:BD162" si="81">IF(E131="دکتری",1,0)</f>
        <v>0</v>
      </c>
      <c r="BE131" s="15">
        <f t="shared" ref="BE131:BE162" si="82">IF(E131="فوق لیسانس",1,0)</f>
        <v>0</v>
      </c>
      <c r="BF131" s="15">
        <f t="shared" ref="BF131:BF162" si="83">IF(E131="لیسانس",1,0)</f>
        <v>0</v>
      </c>
      <c r="BG131" s="15">
        <f t="shared" ref="BG131:BG162" si="84">IF(E131="فوق دیپلم و پایینتر",1,0)</f>
        <v>0</v>
      </c>
      <c r="BH131" s="15" t="e">
        <f t="shared" si="55"/>
        <v>#REF!</v>
      </c>
      <c r="BI131" s="15" t="e">
        <f t="shared" si="55"/>
        <v>#REF!</v>
      </c>
      <c r="BJ131" s="15" t="e">
        <f t="shared" si="55"/>
        <v>#REF!</v>
      </c>
      <c r="BK131" s="15" t="e">
        <f t="shared" si="55"/>
        <v>#REF!</v>
      </c>
      <c r="BL131" s="15">
        <f t="shared" si="56"/>
        <v>0</v>
      </c>
      <c r="BM131" s="15">
        <f t="shared" si="56"/>
        <v>0</v>
      </c>
      <c r="BN131" s="15">
        <f t="shared" si="56"/>
        <v>0</v>
      </c>
      <c r="BO131" s="15">
        <f t="shared" ref="BO131:BO194" si="85">BG131*$AK131</f>
        <v>0</v>
      </c>
      <c r="BP131" s="15">
        <f t="shared" si="57"/>
        <v>0</v>
      </c>
      <c r="BQ131" s="15">
        <f t="shared" si="57"/>
        <v>0</v>
      </c>
      <c r="BR131" s="15">
        <f t="shared" si="57"/>
        <v>0</v>
      </c>
      <c r="BS131" s="15">
        <f t="shared" ref="BS131:BS194" si="86">BG131*$AL131</f>
        <v>0</v>
      </c>
      <c r="BT131" s="15" t="e">
        <f t="shared" si="58"/>
        <v>#REF!</v>
      </c>
      <c r="BU131" s="15">
        <f t="shared" si="59"/>
        <v>0</v>
      </c>
      <c r="BV131" s="15">
        <f t="shared" si="60"/>
        <v>0</v>
      </c>
      <c r="BW131" s="15"/>
    </row>
    <row r="132" spans="1:75" ht="18.75" customHeight="1" x14ac:dyDescent="0.25">
      <c r="A132" s="8">
        <v>130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1"/>
      <c r="P132" s="8"/>
      <c r="Q132" s="11">
        <f t="shared" ref="Q132:Q195" si="87">1-O132</f>
        <v>1</v>
      </c>
      <c r="R132" s="8"/>
      <c r="S132" s="8"/>
      <c r="T132" s="8"/>
      <c r="U132" s="12"/>
      <c r="V132" s="8"/>
      <c r="W132" s="8"/>
      <c r="X132" s="12"/>
      <c r="AJ132" s="13" t="e">
        <f>#REF!/12+#REF!/2000</f>
        <v>#REF!</v>
      </c>
      <c r="AK132" s="13">
        <f t="shared" si="73"/>
        <v>0</v>
      </c>
      <c r="AL132" s="13">
        <f t="shared" si="74"/>
        <v>0</v>
      </c>
      <c r="AN132" s="14">
        <f t="shared" si="75"/>
        <v>0</v>
      </c>
      <c r="AO132" s="14">
        <f t="shared" si="76"/>
        <v>0</v>
      </c>
      <c r="AP132" s="14">
        <f t="shared" si="77"/>
        <v>0</v>
      </c>
      <c r="AQ132" s="15"/>
      <c r="AR132" s="14" t="e">
        <f t="shared" ref="AR132:AT195" si="88">AN132*AJ132</f>
        <v>#REF!</v>
      </c>
      <c r="AS132" s="14">
        <f t="shared" si="88"/>
        <v>0</v>
      </c>
      <c r="AT132" s="14">
        <f t="shared" si="88"/>
        <v>0</v>
      </c>
      <c r="AU132" s="15"/>
      <c r="AV132" s="15">
        <f t="shared" si="78"/>
        <v>0</v>
      </c>
      <c r="AW132" s="15">
        <f t="shared" si="79"/>
        <v>0</v>
      </c>
      <c r="AX132" s="15">
        <f t="shared" si="80"/>
        <v>0</v>
      </c>
      <c r="AY132" s="15"/>
      <c r="AZ132" s="15" t="e">
        <f t="shared" ref="AZ132:BB195" si="89">AV132*AJ132</f>
        <v>#REF!</v>
      </c>
      <c r="BA132" s="15">
        <f t="shared" si="89"/>
        <v>0</v>
      </c>
      <c r="BB132" s="15">
        <f t="shared" si="89"/>
        <v>0</v>
      </c>
      <c r="BC132" s="15"/>
      <c r="BD132" s="15">
        <f t="shared" si="81"/>
        <v>0</v>
      </c>
      <c r="BE132" s="15">
        <f t="shared" si="82"/>
        <v>0</v>
      </c>
      <c r="BF132" s="15">
        <f t="shared" si="83"/>
        <v>0</v>
      </c>
      <c r="BG132" s="15">
        <f t="shared" si="84"/>
        <v>0</v>
      </c>
      <c r="BH132" s="15" t="e">
        <f t="shared" ref="BH132:BK195" si="90">BD132*$AJ132</f>
        <v>#REF!</v>
      </c>
      <c r="BI132" s="15" t="e">
        <f t="shared" si="90"/>
        <v>#REF!</v>
      </c>
      <c r="BJ132" s="15" t="e">
        <f t="shared" si="90"/>
        <v>#REF!</v>
      </c>
      <c r="BK132" s="15" t="e">
        <f t="shared" si="90"/>
        <v>#REF!</v>
      </c>
      <c r="BL132" s="15">
        <f t="shared" ref="BL132:BO195" si="91">BD132*$AK132</f>
        <v>0</v>
      </c>
      <c r="BM132" s="15">
        <f t="shared" si="91"/>
        <v>0</v>
      </c>
      <c r="BN132" s="15">
        <f t="shared" si="91"/>
        <v>0</v>
      </c>
      <c r="BO132" s="15">
        <f t="shared" si="85"/>
        <v>0</v>
      </c>
      <c r="BP132" s="15">
        <f t="shared" ref="BP132:BS195" si="92">BD132*$AL132</f>
        <v>0</v>
      </c>
      <c r="BQ132" s="15">
        <f t="shared" si="92"/>
        <v>0</v>
      </c>
      <c r="BR132" s="15">
        <f t="shared" si="92"/>
        <v>0</v>
      </c>
      <c r="BS132" s="15">
        <f t="shared" si="86"/>
        <v>0</v>
      </c>
      <c r="BT132" s="15" t="e">
        <f t="shared" ref="BT132:BT195" si="93">(BH132*3.2+BI132*3+BJ132*2.7+BK132*2)/2.5</f>
        <v>#REF!</v>
      </c>
      <c r="BU132" s="15">
        <f t="shared" ref="BU132:BU195" si="94">(BL132*3.2+BM132*3+BN132*2.7+BO132*2)/2.5</f>
        <v>0</v>
      </c>
      <c r="BV132" s="15">
        <f t="shared" ref="BV132:BV195" si="95">(BP132*3.2+BQ132*3+BR132*2.7+BS132*2)/2.5</f>
        <v>0</v>
      </c>
      <c r="BW132" s="15"/>
    </row>
    <row r="133" spans="1:75" ht="18.75" customHeight="1" x14ac:dyDescent="0.25">
      <c r="A133" s="8">
        <v>131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1"/>
      <c r="P133" s="8"/>
      <c r="Q133" s="11">
        <f t="shared" si="87"/>
        <v>1</v>
      </c>
      <c r="R133" s="8"/>
      <c r="S133" s="8"/>
      <c r="T133" s="8"/>
      <c r="U133" s="12"/>
      <c r="V133" s="8"/>
      <c r="W133" s="8"/>
      <c r="X133" s="12"/>
      <c r="AJ133" s="13" t="e">
        <f>#REF!/12+#REF!/2000</f>
        <v>#REF!</v>
      </c>
      <c r="AK133" s="13">
        <f t="shared" si="73"/>
        <v>0</v>
      </c>
      <c r="AL133" s="13">
        <f t="shared" si="74"/>
        <v>0</v>
      </c>
      <c r="AN133" s="14">
        <f t="shared" si="75"/>
        <v>0</v>
      </c>
      <c r="AO133" s="14">
        <f t="shared" si="76"/>
        <v>0</v>
      </c>
      <c r="AP133" s="14">
        <f t="shared" si="77"/>
        <v>0</v>
      </c>
      <c r="AQ133" s="15"/>
      <c r="AR133" s="14" t="e">
        <f t="shared" si="88"/>
        <v>#REF!</v>
      </c>
      <c r="AS133" s="14">
        <f t="shared" si="88"/>
        <v>0</v>
      </c>
      <c r="AT133" s="14">
        <f t="shared" si="88"/>
        <v>0</v>
      </c>
      <c r="AU133" s="15"/>
      <c r="AV133" s="15">
        <f t="shared" si="78"/>
        <v>0</v>
      </c>
      <c r="AW133" s="15">
        <f t="shared" si="79"/>
        <v>0</v>
      </c>
      <c r="AX133" s="15">
        <f t="shared" si="80"/>
        <v>0</v>
      </c>
      <c r="AY133" s="15"/>
      <c r="AZ133" s="15" t="e">
        <f t="shared" si="89"/>
        <v>#REF!</v>
      </c>
      <c r="BA133" s="15">
        <f t="shared" si="89"/>
        <v>0</v>
      </c>
      <c r="BB133" s="15">
        <f t="shared" si="89"/>
        <v>0</v>
      </c>
      <c r="BC133" s="15"/>
      <c r="BD133" s="15">
        <f t="shared" si="81"/>
        <v>0</v>
      </c>
      <c r="BE133" s="15">
        <f t="shared" si="82"/>
        <v>0</v>
      </c>
      <c r="BF133" s="15">
        <f t="shared" si="83"/>
        <v>0</v>
      </c>
      <c r="BG133" s="15">
        <f t="shared" si="84"/>
        <v>0</v>
      </c>
      <c r="BH133" s="15" t="e">
        <f t="shared" si="90"/>
        <v>#REF!</v>
      </c>
      <c r="BI133" s="15" t="e">
        <f t="shared" si="90"/>
        <v>#REF!</v>
      </c>
      <c r="BJ133" s="15" t="e">
        <f t="shared" si="90"/>
        <v>#REF!</v>
      </c>
      <c r="BK133" s="15" t="e">
        <f t="shared" si="90"/>
        <v>#REF!</v>
      </c>
      <c r="BL133" s="15">
        <f t="shared" si="91"/>
        <v>0</v>
      </c>
      <c r="BM133" s="15">
        <f t="shared" si="91"/>
        <v>0</v>
      </c>
      <c r="BN133" s="15">
        <f t="shared" si="91"/>
        <v>0</v>
      </c>
      <c r="BO133" s="15">
        <f t="shared" si="85"/>
        <v>0</v>
      </c>
      <c r="BP133" s="15">
        <f t="shared" si="92"/>
        <v>0</v>
      </c>
      <c r="BQ133" s="15">
        <f t="shared" si="92"/>
        <v>0</v>
      </c>
      <c r="BR133" s="15">
        <f t="shared" si="92"/>
        <v>0</v>
      </c>
      <c r="BS133" s="15">
        <f t="shared" si="86"/>
        <v>0</v>
      </c>
      <c r="BT133" s="15" t="e">
        <f t="shared" si="93"/>
        <v>#REF!</v>
      </c>
      <c r="BU133" s="15">
        <f t="shared" si="94"/>
        <v>0</v>
      </c>
      <c r="BV133" s="15">
        <f t="shared" si="95"/>
        <v>0</v>
      </c>
      <c r="BW133" s="15"/>
    </row>
    <row r="134" spans="1:75" ht="18.75" customHeight="1" x14ac:dyDescent="0.25">
      <c r="A134" s="8">
        <v>132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1"/>
      <c r="P134" s="8"/>
      <c r="Q134" s="11">
        <f t="shared" si="87"/>
        <v>1</v>
      </c>
      <c r="R134" s="8"/>
      <c r="S134" s="8"/>
      <c r="T134" s="8"/>
      <c r="U134" s="12"/>
      <c r="V134" s="8"/>
      <c r="W134" s="8"/>
      <c r="X134" s="12"/>
      <c r="AJ134" s="13" t="e">
        <f>#REF!/12+#REF!/2000</f>
        <v>#REF!</v>
      </c>
      <c r="AK134" s="13">
        <f t="shared" si="73"/>
        <v>0</v>
      </c>
      <c r="AL134" s="13">
        <f t="shared" si="74"/>
        <v>0</v>
      </c>
      <c r="AN134" s="14">
        <f t="shared" si="75"/>
        <v>0</v>
      </c>
      <c r="AO134" s="14">
        <f t="shared" si="76"/>
        <v>0</v>
      </c>
      <c r="AP134" s="14">
        <f t="shared" si="77"/>
        <v>0</v>
      </c>
      <c r="AQ134" s="15"/>
      <c r="AR134" s="14" t="e">
        <f t="shared" si="88"/>
        <v>#REF!</v>
      </c>
      <c r="AS134" s="14">
        <f t="shared" si="88"/>
        <v>0</v>
      </c>
      <c r="AT134" s="14">
        <f t="shared" si="88"/>
        <v>0</v>
      </c>
      <c r="AU134" s="15"/>
      <c r="AV134" s="15">
        <f t="shared" si="78"/>
        <v>0</v>
      </c>
      <c r="AW134" s="15">
        <f t="shared" si="79"/>
        <v>0</v>
      </c>
      <c r="AX134" s="15">
        <f t="shared" si="80"/>
        <v>0</v>
      </c>
      <c r="AY134" s="15"/>
      <c r="AZ134" s="15" t="e">
        <f t="shared" si="89"/>
        <v>#REF!</v>
      </c>
      <c r="BA134" s="15">
        <f t="shared" si="89"/>
        <v>0</v>
      </c>
      <c r="BB134" s="15">
        <f t="shared" si="89"/>
        <v>0</v>
      </c>
      <c r="BC134" s="15"/>
      <c r="BD134" s="15">
        <f t="shared" si="81"/>
        <v>0</v>
      </c>
      <c r="BE134" s="15">
        <f t="shared" si="82"/>
        <v>0</v>
      </c>
      <c r="BF134" s="15">
        <f t="shared" si="83"/>
        <v>0</v>
      </c>
      <c r="BG134" s="15">
        <f t="shared" si="84"/>
        <v>0</v>
      </c>
      <c r="BH134" s="15" t="e">
        <f t="shared" si="90"/>
        <v>#REF!</v>
      </c>
      <c r="BI134" s="15" t="e">
        <f t="shared" si="90"/>
        <v>#REF!</v>
      </c>
      <c r="BJ134" s="15" t="e">
        <f t="shared" si="90"/>
        <v>#REF!</v>
      </c>
      <c r="BK134" s="15" t="e">
        <f t="shared" si="90"/>
        <v>#REF!</v>
      </c>
      <c r="BL134" s="15">
        <f t="shared" si="91"/>
        <v>0</v>
      </c>
      <c r="BM134" s="15">
        <f t="shared" si="91"/>
        <v>0</v>
      </c>
      <c r="BN134" s="15">
        <f t="shared" si="91"/>
        <v>0</v>
      </c>
      <c r="BO134" s="15">
        <f t="shared" si="85"/>
        <v>0</v>
      </c>
      <c r="BP134" s="15">
        <f t="shared" si="92"/>
        <v>0</v>
      </c>
      <c r="BQ134" s="15">
        <f t="shared" si="92"/>
        <v>0</v>
      </c>
      <c r="BR134" s="15">
        <f t="shared" si="92"/>
        <v>0</v>
      </c>
      <c r="BS134" s="15">
        <f t="shared" si="86"/>
        <v>0</v>
      </c>
      <c r="BT134" s="15" t="e">
        <f t="shared" si="93"/>
        <v>#REF!</v>
      </c>
      <c r="BU134" s="15">
        <f t="shared" si="94"/>
        <v>0</v>
      </c>
      <c r="BV134" s="15">
        <f t="shared" si="95"/>
        <v>0</v>
      </c>
      <c r="BW134" s="15"/>
    </row>
    <row r="135" spans="1:75" ht="18.75" customHeight="1" x14ac:dyDescent="0.25">
      <c r="A135" s="8">
        <v>133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1"/>
      <c r="P135" s="8"/>
      <c r="Q135" s="11">
        <f t="shared" si="87"/>
        <v>1</v>
      </c>
      <c r="R135" s="8"/>
      <c r="S135" s="8"/>
      <c r="T135" s="8"/>
      <c r="U135" s="12"/>
      <c r="V135" s="8"/>
      <c r="W135" s="8"/>
      <c r="X135" s="12"/>
      <c r="AJ135" s="13" t="e">
        <f>#REF!/12+#REF!/2000</f>
        <v>#REF!</v>
      </c>
      <c r="AK135" s="13">
        <f t="shared" si="73"/>
        <v>0</v>
      </c>
      <c r="AL135" s="13">
        <f t="shared" si="74"/>
        <v>0</v>
      </c>
      <c r="AN135" s="14">
        <f t="shared" si="75"/>
        <v>0</v>
      </c>
      <c r="AO135" s="14">
        <f t="shared" si="76"/>
        <v>0</v>
      </c>
      <c r="AP135" s="14">
        <f t="shared" si="77"/>
        <v>0</v>
      </c>
      <c r="AQ135" s="15"/>
      <c r="AR135" s="14" t="e">
        <f t="shared" si="88"/>
        <v>#REF!</v>
      </c>
      <c r="AS135" s="14">
        <f t="shared" si="88"/>
        <v>0</v>
      </c>
      <c r="AT135" s="14">
        <f t="shared" si="88"/>
        <v>0</v>
      </c>
      <c r="AU135" s="15"/>
      <c r="AV135" s="15">
        <f t="shared" si="78"/>
        <v>0</v>
      </c>
      <c r="AW135" s="15">
        <f t="shared" si="79"/>
        <v>0</v>
      </c>
      <c r="AX135" s="15">
        <f t="shared" si="80"/>
        <v>0</v>
      </c>
      <c r="AY135" s="15"/>
      <c r="AZ135" s="15" t="e">
        <f t="shared" si="89"/>
        <v>#REF!</v>
      </c>
      <c r="BA135" s="15">
        <f t="shared" si="89"/>
        <v>0</v>
      </c>
      <c r="BB135" s="15">
        <f t="shared" si="89"/>
        <v>0</v>
      </c>
      <c r="BC135" s="15"/>
      <c r="BD135" s="15">
        <f t="shared" si="81"/>
        <v>0</v>
      </c>
      <c r="BE135" s="15">
        <f t="shared" si="82"/>
        <v>0</v>
      </c>
      <c r="BF135" s="15">
        <f t="shared" si="83"/>
        <v>0</v>
      </c>
      <c r="BG135" s="15">
        <f t="shared" si="84"/>
        <v>0</v>
      </c>
      <c r="BH135" s="15" t="e">
        <f t="shared" si="90"/>
        <v>#REF!</v>
      </c>
      <c r="BI135" s="15" t="e">
        <f t="shared" si="90"/>
        <v>#REF!</v>
      </c>
      <c r="BJ135" s="15" t="e">
        <f t="shared" si="90"/>
        <v>#REF!</v>
      </c>
      <c r="BK135" s="15" t="e">
        <f t="shared" si="90"/>
        <v>#REF!</v>
      </c>
      <c r="BL135" s="15">
        <f t="shared" si="91"/>
        <v>0</v>
      </c>
      <c r="BM135" s="15">
        <f t="shared" si="91"/>
        <v>0</v>
      </c>
      <c r="BN135" s="15">
        <f t="shared" si="91"/>
        <v>0</v>
      </c>
      <c r="BO135" s="15">
        <f t="shared" si="85"/>
        <v>0</v>
      </c>
      <c r="BP135" s="15">
        <f t="shared" si="92"/>
        <v>0</v>
      </c>
      <c r="BQ135" s="15">
        <f t="shared" si="92"/>
        <v>0</v>
      </c>
      <c r="BR135" s="15">
        <f t="shared" si="92"/>
        <v>0</v>
      </c>
      <c r="BS135" s="15">
        <f t="shared" si="86"/>
        <v>0</v>
      </c>
      <c r="BT135" s="15" t="e">
        <f t="shared" si="93"/>
        <v>#REF!</v>
      </c>
      <c r="BU135" s="15">
        <f t="shared" si="94"/>
        <v>0</v>
      </c>
      <c r="BV135" s="15">
        <f t="shared" si="95"/>
        <v>0</v>
      </c>
      <c r="BW135" s="15"/>
    </row>
    <row r="136" spans="1:75" ht="18.75" customHeight="1" x14ac:dyDescent="0.25">
      <c r="A136" s="8">
        <v>134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1"/>
      <c r="P136" s="8"/>
      <c r="Q136" s="11">
        <f t="shared" si="87"/>
        <v>1</v>
      </c>
      <c r="R136" s="8"/>
      <c r="S136" s="8"/>
      <c r="T136" s="8"/>
      <c r="U136" s="12"/>
      <c r="V136" s="8"/>
      <c r="W136" s="8"/>
      <c r="X136" s="12"/>
      <c r="AJ136" s="13" t="e">
        <f>#REF!/12+#REF!/2000</f>
        <v>#REF!</v>
      </c>
      <c r="AK136" s="13">
        <f t="shared" si="73"/>
        <v>0</v>
      </c>
      <c r="AL136" s="13">
        <f t="shared" si="74"/>
        <v>0</v>
      </c>
      <c r="AN136" s="14">
        <f t="shared" si="75"/>
        <v>0</v>
      </c>
      <c r="AO136" s="14">
        <f t="shared" si="76"/>
        <v>0</v>
      </c>
      <c r="AP136" s="14">
        <f t="shared" si="77"/>
        <v>0</v>
      </c>
      <c r="AQ136" s="15"/>
      <c r="AR136" s="14" t="e">
        <f t="shared" si="88"/>
        <v>#REF!</v>
      </c>
      <c r="AS136" s="14">
        <f t="shared" si="88"/>
        <v>0</v>
      </c>
      <c r="AT136" s="14">
        <f t="shared" si="88"/>
        <v>0</v>
      </c>
      <c r="AU136" s="15"/>
      <c r="AV136" s="15">
        <f t="shared" si="78"/>
        <v>0</v>
      </c>
      <c r="AW136" s="15">
        <f t="shared" si="79"/>
        <v>0</v>
      </c>
      <c r="AX136" s="15">
        <f t="shared" si="80"/>
        <v>0</v>
      </c>
      <c r="AY136" s="15"/>
      <c r="AZ136" s="15" t="e">
        <f t="shared" si="89"/>
        <v>#REF!</v>
      </c>
      <c r="BA136" s="15">
        <f t="shared" si="89"/>
        <v>0</v>
      </c>
      <c r="BB136" s="15">
        <f t="shared" si="89"/>
        <v>0</v>
      </c>
      <c r="BC136" s="15"/>
      <c r="BD136" s="15">
        <f t="shared" si="81"/>
        <v>0</v>
      </c>
      <c r="BE136" s="15">
        <f t="shared" si="82"/>
        <v>0</v>
      </c>
      <c r="BF136" s="15">
        <f t="shared" si="83"/>
        <v>0</v>
      </c>
      <c r="BG136" s="15">
        <f t="shared" si="84"/>
        <v>0</v>
      </c>
      <c r="BH136" s="15" t="e">
        <f t="shared" si="90"/>
        <v>#REF!</v>
      </c>
      <c r="BI136" s="15" t="e">
        <f t="shared" si="90"/>
        <v>#REF!</v>
      </c>
      <c r="BJ136" s="15" t="e">
        <f t="shared" si="90"/>
        <v>#REF!</v>
      </c>
      <c r="BK136" s="15" t="e">
        <f t="shared" si="90"/>
        <v>#REF!</v>
      </c>
      <c r="BL136" s="15">
        <f t="shared" si="91"/>
        <v>0</v>
      </c>
      <c r="BM136" s="15">
        <f t="shared" si="91"/>
        <v>0</v>
      </c>
      <c r="BN136" s="15">
        <f t="shared" si="91"/>
        <v>0</v>
      </c>
      <c r="BO136" s="15">
        <f t="shared" si="85"/>
        <v>0</v>
      </c>
      <c r="BP136" s="15">
        <f t="shared" si="92"/>
        <v>0</v>
      </c>
      <c r="BQ136" s="15">
        <f t="shared" si="92"/>
        <v>0</v>
      </c>
      <c r="BR136" s="15">
        <f t="shared" si="92"/>
        <v>0</v>
      </c>
      <c r="BS136" s="15">
        <f t="shared" si="86"/>
        <v>0</v>
      </c>
      <c r="BT136" s="15" t="e">
        <f t="shared" si="93"/>
        <v>#REF!</v>
      </c>
      <c r="BU136" s="15">
        <f t="shared" si="94"/>
        <v>0</v>
      </c>
      <c r="BV136" s="15">
        <f t="shared" si="95"/>
        <v>0</v>
      </c>
      <c r="BW136" s="15"/>
    </row>
    <row r="137" spans="1:75" ht="18.75" customHeight="1" x14ac:dyDescent="0.25">
      <c r="A137" s="8">
        <v>135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1"/>
      <c r="P137" s="8"/>
      <c r="Q137" s="11">
        <f t="shared" si="87"/>
        <v>1</v>
      </c>
      <c r="R137" s="8"/>
      <c r="S137" s="8"/>
      <c r="T137" s="8"/>
      <c r="U137" s="12"/>
      <c r="V137" s="8"/>
      <c r="W137" s="8"/>
      <c r="X137" s="12"/>
      <c r="AJ137" s="13" t="e">
        <f>#REF!/12+#REF!/2000</f>
        <v>#REF!</v>
      </c>
      <c r="AK137" s="13">
        <f t="shared" si="73"/>
        <v>0</v>
      </c>
      <c r="AL137" s="13">
        <f t="shared" si="74"/>
        <v>0</v>
      </c>
      <c r="AN137" s="14">
        <f t="shared" si="75"/>
        <v>0</v>
      </c>
      <c r="AO137" s="14">
        <f t="shared" si="76"/>
        <v>0</v>
      </c>
      <c r="AP137" s="14">
        <f t="shared" si="77"/>
        <v>0</v>
      </c>
      <c r="AQ137" s="15"/>
      <c r="AR137" s="14" t="e">
        <f t="shared" si="88"/>
        <v>#REF!</v>
      </c>
      <c r="AS137" s="14">
        <f t="shared" si="88"/>
        <v>0</v>
      </c>
      <c r="AT137" s="14">
        <f t="shared" si="88"/>
        <v>0</v>
      </c>
      <c r="AU137" s="15"/>
      <c r="AV137" s="15">
        <f t="shared" si="78"/>
        <v>0</v>
      </c>
      <c r="AW137" s="15">
        <f t="shared" si="79"/>
        <v>0</v>
      </c>
      <c r="AX137" s="15">
        <f t="shared" si="80"/>
        <v>0</v>
      </c>
      <c r="AY137" s="15"/>
      <c r="AZ137" s="15" t="e">
        <f t="shared" si="89"/>
        <v>#REF!</v>
      </c>
      <c r="BA137" s="15">
        <f t="shared" si="89"/>
        <v>0</v>
      </c>
      <c r="BB137" s="15">
        <f t="shared" si="89"/>
        <v>0</v>
      </c>
      <c r="BC137" s="15"/>
      <c r="BD137" s="15">
        <f t="shared" si="81"/>
        <v>0</v>
      </c>
      <c r="BE137" s="15">
        <f t="shared" si="82"/>
        <v>0</v>
      </c>
      <c r="BF137" s="15">
        <f t="shared" si="83"/>
        <v>0</v>
      </c>
      <c r="BG137" s="15">
        <f t="shared" si="84"/>
        <v>0</v>
      </c>
      <c r="BH137" s="15" t="e">
        <f t="shared" si="90"/>
        <v>#REF!</v>
      </c>
      <c r="BI137" s="15" t="e">
        <f t="shared" si="90"/>
        <v>#REF!</v>
      </c>
      <c r="BJ137" s="15" t="e">
        <f t="shared" si="90"/>
        <v>#REF!</v>
      </c>
      <c r="BK137" s="15" t="e">
        <f t="shared" si="90"/>
        <v>#REF!</v>
      </c>
      <c r="BL137" s="15">
        <f t="shared" si="91"/>
        <v>0</v>
      </c>
      <c r="BM137" s="15">
        <f t="shared" si="91"/>
        <v>0</v>
      </c>
      <c r="BN137" s="15">
        <f t="shared" si="91"/>
        <v>0</v>
      </c>
      <c r="BO137" s="15">
        <f t="shared" si="85"/>
        <v>0</v>
      </c>
      <c r="BP137" s="15">
        <f t="shared" si="92"/>
        <v>0</v>
      </c>
      <c r="BQ137" s="15">
        <f t="shared" si="92"/>
        <v>0</v>
      </c>
      <c r="BR137" s="15">
        <f t="shared" si="92"/>
        <v>0</v>
      </c>
      <c r="BS137" s="15">
        <f t="shared" si="86"/>
        <v>0</v>
      </c>
      <c r="BT137" s="15" t="e">
        <f t="shared" si="93"/>
        <v>#REF!</v>
      </c>
      <c r="BU137" s="15">
        <f t="shared" si="94"/>
        <v>0</v>
      </c>
      <c r="BV137" s="15">
        <f t="shared" si="95"/>
        <v>0</v>
      </c>
      <c r="BW137" s="15"/>
    </row>
    <row r="138" spans="1:75" ht="18.75" customHeight="1" x14ac:dyDescent="0.25">
      <c r="A138" s="8">
        <v>136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1"/>
      <c r="P138" s="8"/>
      <c r="Q138" s="11">
        <f t="shared" si="87"/>
        <v>1</v>
      </c>
      <c r="R138" s="8"/>
      <c r="S138" s="8"/>
      <c r="T138" s="8"/>
      <c r="U138" s="12"/>
      <c r="V138" s="8"/>
      <c r="W138" s="8"/>
      <c r="X138" s="12"/>
      <c r="AJ138" s="13" t="e">
        <f>#REF!/12+#REF!/2000</f>
        <v>#REF!</v>
      </c>
      <c r="AK138" s="13">
        <f t="shared" si="73"/>
        <v>0</v>
      </c>
      <c r="AL138" s="13">
        <f t="shared" si="74"/>
        <v>0</v>
      </c>
      <c r="AN138" s="14">
        <f t="shared" si="75"/>
        <v>0</v>
      </c>
      <c r="AO138" s="14">
        <f t="shared" si="76"/>
        <v>0</v>
      </c>
      <c r="AP138" s="14">
        <f t="shared" si="77"/>
        <v>0</v>
      </c>
      <c r="AQ138" s="15"/>
      <c r="AR138" s="14" t="e">
        <f t="shared" si="88"/>
        <v>#REF!</v>
      </c>
      <c r="AS138" s="14">
        <f t="shared" si="88"/>
        <v>0</v>
      </c>
      <c r="AT138" s="14">
        <f t="shared" si="88"/>
        <v>0</v>
      </c>
      <c r="AU138" s="15"/>
      <c r="AV138" s="15">
        <f t="shared" si="78"/>
        <v>0</v>
      </c>
      <c r="AW138" s="15">
        <f t="shared" si="79"/>
        <v>0</v>
      </c>
      <c r="AX138" s="15">
        <f t="shared" si="80"/>
        <v>0</v>
      </c>
      <c r="AY138" s="15"/>
      <c r="AZ138" s="15" t="e">
        <f t="shared" si="89"/>
        <v>#REF!</v>
      </c>
      <c r="BA138" s="15">
        <f t="shared" si="89"/>
        <v>0</v>
      </c>
      <c r="BB138" s="15">
        <f t="shared" si="89"/>
        <v>0</v>
      </c>
      <c r="BC138" s="15"/>
      <c r="BD138" s="15">
        <f t="shared" si="81"/>
        <v>0</v>
      </c>
      <c r="BE138" s="15">
        <f t="shared" si="82"/>
        <v>0</v>
      </c>
      <c r="BF138" s="15">
        <f t="shared" si="83"/>
        <v>0</v>
      </c>
      <c r="BG138" s="15">
        <f t="shared" si="84"/>
        <v>0</v>
      </c>
      <c r="BH138" s="15" t="e">
        <f t="shared" si="90"/>
        <v>#REF!</v>
      </c>
      <c r="BI138" s="15" t="e">
        <f t="shared" si="90"/>
        <v>#REF!</v>
      </c>
      <c r="BJ138" s="15" t="e">
        <f t="shared" si="90"/>
        <v>#REF!</v>
      </c>
      <c r="BK138" s="15" t="e">
        <f t="shared" si="90"/>
        <v>#REF!</v>
      </c>
      <c r="BL138" s="15">
        <f t="shared" si="91"/>
        <v>0</v>
      </c>
      <c r="BM138" s="15">
        <f t="shared" si="91"/>
        <v>0</v>
      </c>
      <c r="BN138" s="15">
        <f t="shared" si="91"/>
        <v>0</v>
      </c>
      <c r="BO138" s="15">
        <f t="shared" si="85"/>
        <v>0</v>
      </c>
      <c r="BP138" s="15">
        <f t="shared" si="92"/>
        <v>0</v>
      </c>
      <c r="BQ138" s="15">
        <f t="shared" si="92"/>
        <v>0</v>
      </c>
      <c r="BR138" s="15">
        <f t="shared" si="92"/>
        <v>0</v>
      </c>
      <c r="BS138" s="15">
        <f t="shared" si="86"/>
        <v>0</v>
      </c>
      <c r="BT138" s="15" t="e">
        <f t="shared" si="93"/>
        <v>#REF!</v>
      </c>
      <c r="BU138" s="15">
        <f t="shared" si="94"/>
        <v>0</v>
      </c>
      <c r="BV138" s="15">
        <f t="shared" si="95"/>
        <v>0</v>
      </c>
      <c r="BW138" s="15"/>
    </row>
    <row r="139" spans="1:75" ht="18.75" customHeight="1" x14ac:dyDescent="0.25">
      <c r="A139" s="8">
        <v>137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1"/>
      <c r="P139" s="8"/>
      <c r="Q139" s="11">
        <f t="shared" si="87"/>
        <v>1</v>
      </c>
      <c r="R139" s="8"/>
      <c r="S139" s="8"/>
      <c r="T139" s="8"/>
      <c r="U139" s="12"/>
      <c r="V139" s="8"/>
      <c r="W139" s="8"/>
      <c r="X139" s="12"/>
      <c r="AJ139" s="13" t="e">
        <f>#REF!/12+#REF!/2000</f>
        <v>#REF!</v>
      </c>
      <c r="AK139" s="13">
        <f t="shared" si="73"/>
        <v>0</v>
      </c>
      <c r="AL139" s="13">
        <f t="shared" si="74"/>
        <v>0</v>
      </c>
      <c r="AN139" s="14">
        <f t="shared" si="75"/>
        <v>0</v>
      </c>
      <c r="AO139" s="14">
        <f t="shared" si="76"/>
        <v>0</v>
      </c>
      <c r="AP139" s="14">
        <f t="shared" si="77"/>
        <v>0</v>
      </c>
      <c r="AQ139" s="15"/>
      <c r="AR139" s="14" t="e">
        <f t="shared" si="88"/>
        <v>#REF!</v>
      </c>
      <c r="AS139" s="14">
        <f t="shared" si="88"/>
        <v>0</v>
      </c>
      <c r="AT139" s="14">
        <f t="shared" si="88"/>
        <v>0</v>
      </c>
      <c r="AU139" s="15"/>
      <c r="AV139" s="15">
        <f t="shared" si="78"/>
        <v>0</v>
      </c>
      <c r="AW139" s="15">
        <f t="shared" si="79"/>
        <v>0</v>
      </c>
      <c r="AX139" s="15">
        <f t="shared" si="80"/>
        <v>0</v>
      </c>
      <c r="AY139" s="15"/>
      <c r="AZ139" s="15" t="e">
        <f t="shared" si="89"/>
        <v>#REF!</v>
      </c>
      <c r="BA139" s="15">
        <f t="shared" si="89"/>
        <v>0</v>
      </c>
      <c r="BB139" s="15">
        <f t="shared" si="89"/>
        <v>0</v>
      </c>
      <c r="BC139" s="15"/>
      <c r="BD139" s="15">
        <f t="shared" si="81"/>
        <v>0</v>
      </c>
      <c r="BE139" s="15">
        <f t="shared" si="82"/>
        <v>0</v>
      </c>
      <c r="BF139" s="15">
        <f t="shared" si="83"/>
        <v>0</v>
      </c>
      <c r="BG139" s="15">
        <f t="shared" si="84"/>
        <v>0</v>
      </c>
      <c r="BH139" s="15" t="e">
        <f t="shared" si="90"/>
        <v>#REF!</v>
      </c>
      <c r="BI139" s="15" t="e">
        <f t="shared" si="90"/>
        <v>#REF!</v>
      </c>
      <c r="BJ139" s="15" t="e">
        <f t="shared" si="90"/>
        <v>#REF!</v>
      </c>
      <c r="BK139" s="15" t="e">
        <f t="shared" si="90"/>
        <v>#REF!</v>
      </c>
      <c r="BL139" s="15">
        <f t="shared" si="91"/>
        <v>0</v>
      </c>
      <c r="BM139" s="15">
        <f t="shared" si="91"/>
        <v>0</v>
      </c>
      <c r="BN139" s="15">
        <f t="shared" si="91"/>
        <v>0</v>
      </c>
      <c r="BO139" s="15">
        <f t="shared" si="85"/>
        <v>0</v>
      </c>
      <c r="BP139" s="15">
        <f t="shared" si="92"/>
        <v>0</v>
      </c>
      <c r="BQ139" s="15">
        <f t="shared" si="92"/>
        <v>0</v>
      </c>
      <c r="BR139" s="15">
        <f t="shared" si="92"/>
        <v>0</v>
      </c>
      <c r="BS139" s="15">
        <f t="shared" si="86"/>
        <v>0</v>
      </c>
      <c r="BT139" s="15" t="e">
        <f t="shared" si="93"/>
        <v>#REF!</v>
      </c>
      <c r="BU139" s="15">
        <f t="shared" si="94"/>
        <v>0</v>
      </c>
      <c r="BV139" s="15">
        <f t="shared" si="95"/>
        <v>0</v>
      </c>
      <c r="BW139" s="15"/>
    </row>
    <row r="140" spans="1:75" ht="18.75" customHeight="1" x14ac:dyDescent="0.25">
      <c r="A140" s="8">
        <v>138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1"/>
      <c r="P140" s="8"/>
      <c r="Q140" s="11">
        <f t="shared" si="87"/>
        <v>1</v>
      </c>
      <c r="R140" s="8"/>
      <c r="S140" s="8"/>
      <c r="T140" s="8"/>
      <c r="U140" s="12"/>
      <c r="V140" s="8"/>
      <c r="W140" s="8"/>
      <c r="X140" s="12"/>
      <c r="AJ140" s="13" t="e">
        <f>#REF!/12+#REF!/2000</f>
        <v>#REF!</v>
      </c>
      <c r="AK140" s="13">
        <f t="shared" si="73"/>
        <v>0</v>
      </c>
      <c r="AL140" s="13">
        <f t="shared" si="74"/>
        <v>0</v>
      </c>
      <c r="AN140" s="14">
        <f t="shared" si="75"/>
        <v>0</v>
      </c>
      <c r="AO140" s="14">
        <f t="shared" si="76"/>
        <v>0</v>
      </c>
      <c r="AP140" s="14">
        <f t="shared" si="77"/>
        <v>0</v>
      </c>
      <c r="AQ140" s="15"/>
      <c r="AR140" s="14" t="e">
        <f t="shared" si="88"/>
        <v>#REF!</v>
      </c>
      <c r="AS140" s="14">
        <f t="shared" si="88"/>
        <v>0</v>
      </c>
      <c r="AT140" s="14">
        <f t="shared" si="88"/>
        <v>0</v>
      </c>
      <c r="AU140" s="15"/>
      <c r="AV140" s="15">
        <f t="shared" si="78"/>
        <v>0</v>
      </c>
      <c r="AW140" s="15">
        <f t="shared" si="79"/>
        <v>0</v>
      </c>
      <c r="AX140" s="15">
        <f t="shared" si="80"/>
        <v>0</v>
      </c>
      <c r="AY140" s="15"/>
      <c r="AZ140" s="15" t="e">
        <f t="shared" si="89"/>
        <v>#REF!</v>
      </c>
      <c r="BA140" s="15">
        <f t="shared" si="89"/>
        <v>0</v>
      </c>
      <c r="BB140" s="15">
        <f t="shared" si="89"/>
        <v>0</v>
      </c>
      <c r="BC140" s="15"/>
      <c r="BD140" s="15">
        <f t="shared" si="81"/>
        <v>0</v>
      </c>
      <c r="BE140" s="15">
        <f t="shared" si="82"/>
        <v>0</v>
      </c>
      <c r="BF140" s="15">
        <f t="shared" si="83"/>
        <v>0</v>
      </c>
      <c r="BG140" s="15">
        <f t="shared" si="84"/>
        <v>0</v>
      </c>
      <c r="BH140" s="15" t="e">
        <f t="shared" si="90"/>
        <v>#REF!</v>
      </c>
      <c r="BI140" s="15" t="e">
        <f t="shared" si="90"/>
        <v>#REF!</v>
      </c>
      <c r="BJ140" s="15" t="e">
        <f t="shared" si="90"/>
        <v>#REF!</v>
      </c>
      <c r="BK140" s="15" t="e">
        <f t="shared" si="90"/>
        <v>#REF!</v>
      </c>
      <c r="BL140" s="15">
        <f t="shared" si="91"/>
        <v>0</v>
      </c>
      <c r="BM140" s="15">
        <f t="shared" si="91"/>
        <v>0</v>
      </c>
      <c r="BN140" s="15">
        <f t="shared" si="91"/>
        <v>0</v>
      </c>
      <c r="BO140" s="15">
        <f t="shared" si="85"/>
        <v>0</v>
      </c>
      <c r="BP140" s="15">
        <f t="shared" si="92"/>
        <v>0</v>
      </c>
      <c r="BQ140" s="15">
        <f t="shared" si="92"/>
        <v>0</v>
      </c>
      <c r="BR140" s="15">
        <f t="shared" si="92"/>
        <v>0</v>
      </c>
      <c r="BS140" s="15">
        <f t="shared" si="86"/>
        <v>0</v>
      </c>
      <c r="BT140" s="15" t="e">
        <f t="shared" si="93"/>
        <v>#REF!</v>
      </c>
      <c r="BU140" s="15">
        <f t="shared" si="94"/>
        <v>0</v>
      </c>
      <c r="BV140" s="15">
        <f t="shared" si="95"/>
        <v>0</v>
      </c>
      <c r="BW140" s="15"/>
    </row>
    <row r="141" spans="1:75" ht="18.75" customHeight="1" x14ac:dyDescent="0.25">
      <c r="A141" s="8">
        <v>139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1"/>
      <c r="P141" s="8"/>
      <c r="Q141" s="11">
        <f t="shared" si="87"/>
        <v>1</v>
      </c>
      <c r="R141" s="8"/>
      <c r="S141" s="8"/>
      <c r="T141" s="8"/>
      <c r="U141" s="12"/>
      <c r="V141" s="8"/>
      <c r="W141" s="8"/>
      <c r="X141" s="12"/>
      <c r="AJ141" s="13" t="e">
        <f>#REF!/12+#REF!/2000</f>
        <v>#REF!</v>
      </c>
      <c r="AK141" s="13">
        <f t="shared" si="73"/>
        <v>0</v>
      </c>
      <c r="AL141" s="13">
        <f t="shared" si="74"/>
        <v>0</v>
      </c>
      <c r="AN141" s="14">
        <f t="shared" si="75"/>
        <v>0</v>
      </c>
      <c r="AO141" s="14">
        <f t="shared" si="76"/>
        <v>0</v>
      </c>
      <c r="AP141" s="14">
        <f t="shared" si="77"/>
        <v>0</v>
      </c>
      <c r="AQ141" s="15"/>
      <c r="AR141" s="14" t="e">
        <f t="shared" si="88"/>
        <v>#REF!</v>
      </c>
      <c r="AS141" s="14">
        <f t="shared" si="88"/>
        <v>0</v>
      </c>
      <c r="AT141" s="14">
        <f t="shared" si="88"/>
        <v>0</v>
      </c>
      <c r="AU141" s="15"/>
      <c r="AV141" s="15">
        <f t="shared" si="78"/>
        <v>0</v>
      </c>
      <c r="AW141" s="15">
        <f t="shared" si="79"/>
        <v>0</v>
      </c>
      <c r="AX141" s="15">
        <f t="shared" si="80"/>
        <v>0</v>
      </c>
      <c r="AY141" s="15"/>
      <c r="AZ141" s="15" t="e">
        <f t="shared" si="89"/>
        <v>#REF!</v>
      </c>
      <c r="BA141" s="15">
        <f t="shared" si="89"/>
        <v>0</v>
      </c>
      <c r="BB141" s="15">
        <f t="shared" si="89"/>
        <v>0</v>
      </c>
      <c r="BC141" s="15"/>
      <c r="BD141" s="15">
        <f t="shared" si="81"/>
        <v>0</v>
      </c>
      <c r="BE141" s="15">
        <f t="shared" si="82"/>
        <v>0</v>
      </c>
      <c r="BF141" s="15">
        <f t="shared" si="83"/>
        <v>0</v>
      </c>
      <c r="BG141" s="15">
        <f t="shared" si="84"/>
        <v>0</v>
      </c>
      <c r="BH141" s="15" t="e">
        <f t="shared" si="90"/>
        <v>#REF!</v>
      </c>
      <c r="BI141" s="15" t="e">
        <f t="shared" si="90"/>
        <v>#REF!</v>
      </c>
      <c r="BJ141" s="15" t="e">
        <f t="shared" si="90"/>
        <v>#REF!</v>
      </c>
      <c r="BK141" s="15" t="e">
        <f t="shared" si="90"/>
        <v>#REF!</v>
      </c>
      <c r="BL141" s="15">
        <f t="shared" si="91"/>
        <v>0</v>
      </c>
      <c r="BM141" s="15">
        <f t="shared" si="91"/>
        <v>0</v>
      </c>
      <c r="BN141" s="15">
        <f t="shared" si="91"/>
        <v>0</v>
      </c>
      <c r="BO141" s="15">
        <f t="shared" si="85"/>
        <v>0</v>
      </c>
      <c r="BP141" s="15">
        <f t="shared" si="92"/>
        <v>0</v>
      </c>
      <c r="BQ141" s="15">
        <f t="shared" si="92"/>
        <v>0</v>
      </c>
      <c r="BR141" s="15">
        <f t="shared" si="92"/>
        <v>0</v>
      </c>
      <c r="BS141" s="15">
        <f t="shared" si="86"/>
        <v>0</v>
      </c>
      <c r="BT141" s="15" t="e">
        <f t="shared" si="93"/>
        <v>#REF!</v>
      </c>
      <c r="BU141" s="15">
        <f t="shared" si="94"/>
        <v>0</v>
      </c>
      <c r="BV141" s="15">
        <f t="shared" si="95"/>
        <v>0</v>
      </c>
      <c r="BW141" s="15"/>
    </row>
    <row r="142" spans="1:75" ht="18.75" customHeight="1" x14ac:dyDescent="0.25">
      <c r="A142" s="8">
        <v>140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1"/>
      <c r="P142" s="8"/>
      <c r="Q142" s="11">
        <f t="shared" si="87"/>
        <v>1</v>
      </c>
      <c r="R142" s="8"/>
      <c r="S142" s="8"/>
      <c r="T142" s="8"/>
      <c r="U142" s="12"/>
      <c r="V142" s="8"/>
      <c r="W142" s="8"/>
      <c r="X142" s="12"/>
      <c r="AJ142" s="13" t="e">
        <f>#REF!/12+#REF!/2000</f>
        <v>#REF!</v>
      </c>
      <c r="AK142" s="13">
        <f t="shared" si="73"/>
        <v>0</v>
      </c>
      <c r="AL142" s="13">
        <f t="shared" si="74"/>
        <v>0</v>
      </c>
      <c r="AN142" s="14">
        <f t="shared" si="75"/>
        <v>0</v>
      </c>
      <c r="AO142" s="14">
        <f t="shared" si="76"/>
        <v>0</v>
      </c>
      <c r="AP142" s="14">
        <f t="shared" si="77"/>
        <v>0</v>
      </c>
      <c r="AQ142" s="15"/>
      <c r="AR142" s="14" t="e">
        <f t="shared" si="88"/>
        <v>#REF!</v>
      </c>
      <c r="AS142" s="14">
        <f t="shared" si="88"/>
        <v>0</v>
      </c>
      <c r="AT142" s="14">
        <f t="shared" si="88"/>
        <v>0</v>
      </c>
      <c r="AU142" s="15"/>
      <c r="AV142" s="15">
        <f t="shared" si="78"/>
        <v>0</v>
      </c>
      <c r="AW142" s="15">
        <f t="shared" si="79"/>
        <v>0</v>
      </c>
      <c r="AX142" s="15">
        <f t="shared" si="80"/>
        <v>0</v>
      </c>
      <c r="AY142" s="15"/>
      <c r="AZ142" s="15" t="e">
        <f t="shared" si="89"/>
        <v>#REF!</v>
      </c>
      <c r="BA142" s="15">
        <f t="shared" si="89"/>
        <v>0</v>
      </c>
      <c r="BB142" s="15">
        <f t="shared" si="89"/>
        <v>0</v>
      </c>
      <c r="BC142" s="15"/>
      <c r="BD142" s="15">
        <f t="shared" si="81"/>
        <v>0</v>
      </c>
      <c r="BE142" s="15">
        <f t="shared" si="82"/>
        <v>0</v>
      </c>
      <c r="BF142" s="15">
        <f t="shared" si="83"/>
        <v>0</v>
      </c>
      <c r="BG142" s="15">
        <f t="shared" si="84"/>
        <v>0</v>
      </c>
      <c r="BH142" s="15" t="e">
        <f t="shared" si="90"/>
        <v>#REF!</v>
      </c>
      <c r="BI142" s="15" t="e">
        <f t="shared" si="90"/>
        <v>#REF!</v>
      </c>
      <c r="BJ142" s="15" t="e">
        <f t="shared" si="90"/>
        <v>#REF!</v>
      </c>
      <c r="BK142" s="15" t="e">
        <f t="shared" si="90"/>
        <v>#REF!</v>
      </c>
      <c r="BL142" s="15">
        <f t="shared" si="91"/>
        <v>0</v>
      </c>
      <c r="BM142" s="15">
        <f t="shared" si="91"/>
        <v>0</v>
      </c>
      <c r="BN142" s="15">
        <f t="shared" si="91"/>
        <v>0</v>
      </c>
      <c r="BO142" s="15">
        <f t="shared" si="85"/>
        <v>0</v>
      </c>
      <c r="BP142" s="15">
        <f t="shared" si="92"/>
        <v>0</v>
      </c>
      <c r="BQ142" s="15">
        <f t="shared" si="92"/>
        <v>0</v>
      </c>
      <c r="BR142" s="15">
        <f t="shared" si="92"/>
        <v>0</v>
      </c>
      <c r="BS142" s="15">
        <f t="shared" si="86"/>
        <v>0</v>
      </c>
      <c r="BT142" s="15" t="e">
        <f t="shared" si="93"/>
        <v>#REF!</v>
      </c>
      <c r="BU142" s="15">
        <f t="shared" si="94"/>
        <v>0</v>
      </c>
      <c r="BV142" s="15">
        <f t="shared" si="95"/>
        <v>0</v>
      </c>
      <c r="BW142" s="15"/>
    </row>
    <row r="143" spans="1:75" ht="18.75" customHeight="1" x14ac:dyDescent="0.25">
      <c r="A143" s="8">
        <v>141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1"/>
      <c r="P143" s="8"/>
      <c r="Q143" s="11">
        <f t="shared" si="87"/>
        <v>1</v>
      </c>
      <c r="R143" s="8"/>
      <c r="S143" s="8"/>
      <c r="T143" s="8"/>
      <c r="U143" s="12"/>
      <c r="V143" s="8"/>
      <c r="W143" s="8"/>
      <c r="X143" s="12"/>
      <c r="AJ143" s="13" t="e">
        <f>#REF!/12+#REF!/2000</f>
        <v>#REF!</v>
      </c>
      <c r="AK143" s="13">
        <f t="shared" si="73"/>
        <v>0</v>
      </c>
      <c r="AL143" s="13">
        <f t="shared" si="74"/>
        <v>0</v>
      </c>
      <c r="AN143" s="14">
        <f t="shared" si="75"/>
        <v>0</v>
      </c>
      <c r="AO143" s="14">
        <f t="shared" si="76"/>
        <v>0</v>
      </c>
      <c r="AP143" s="14">
        <f t="shared" si="77"/>
        <v>0</v>
      </c>
      <c r="AQ143" s="15"/>
      <c r="AR143" s="14" t="e">
        <f t="shared" si="88"/>
        <v>#REF!</v>
      </c>
      <c r="AS143" s="14">
        <f t="shared" si="88"/>
        <v>0</v>
      </c>
      <c r="AT143" s="14">
        <f t="shared" si="88"/>
        <v>0</v>
      </c>
      <c r="AU143" s="15"/>
      <c r="AV143" s="15">
        <f t="shared" si="78"/>
        <v>0</v>
      </c>
      <c r="AW143" s="15">
        <f t="shared" si="79"/>
        <v>0</v>
      </c>
      <c r="AX143" s="15">
        <f t="shared" si="80"/>
        <v>0</v>
      </c>
      <c r="AY143" s="15"/>
      <c r="AZ143" s="15" t="e">
        <f t="shared" si="89"/>
        <v>#REF!</v>
      </c>
      <c r="BA143" s="15">
        <f t="shared" si="89"/>
        <v>0</v>
      </c>
      <c r="BB143" s="15">
        <f t="shared" si="89"/>
        <v>0</v>
      </c>
      <c r="BC143" s="15"/>
      <c r="BD143" s="15">
        <f t="shared" si="81"/>
        <v>0</v>
      </c>
      <c r="BE143" s="15">
        <f t="shared" si="82"/>
        <v>0</v>
      </c>
      <c r="BF143" s="15">
        <f t="shared" si="83"/>
        <v>0</v>
      </c>
      <c r="BG143" s="15">
        <f t="shared" si="84"/>
        <v>0</v>
      </c>
      <c r="BH143" s="15" t="e">
        <f t="shared" si="90"/>
        <v>#REF!</v>
      </c>
      <c r="BI143" s="15" t="e">
        <f t="shared" si="90"/>
        <v>#REF!</v>
      </c>
      <c r="BJ143" s="15" t="e">
        <f t="shared" si="90"/>
        <v>#REF!</v>
      </c>
      <c r="BK143" s="15" t="e">
        <f t="shared" si="90"/>
        <v>#REF!</v>
      </c>
      <c r="BL143" s="15">
        <f t="shared" si="91"/>
        <v>0</v>
      </c>
      <c r="BM143" s="15">
        <f t="shared" si="91"/>
        <v>0</v>
      </c>
      <c r="BN143" s="15">
        <f t="shared" si="91"/>
        <v>0</v>
      </c>
      <c r="BO143" s="15">
        <f t="shared" si="85"/>
        <v>0</v>
      </c>
      <c r="BP143" s="15">
        <f t="shared" si="92"/>
        <v>0</v>
      </c>
      <c r="BQ143" s="15">
        <f t="shared" si="92"/>
        <v>0</v>
      </c>
      <c r="BR143" s="15">
        <f t="shared" si="92"/>
        <v>0</v>
      </c>
      <c r="BS143" s="15">
        <f t="shared" si="86"/>
        <v>0</v>
      </c>
      <c r="BT143" s="15" t="e">
        <f t="shared" si="93"/>
        <v>#REF!</v>
      </c>
      <c r="BU143" s="15">
        <f t="shared" si="94"/>
        <v>0</v>
      </c>
      <c r="BV143" s="15">
        <f t="shared" si="95"/>
        <v>0</v>
      </c>
      <c r="BW143" s="15"/>
    </row>
    <row r="144" spans="1:75" ht="18.75" customHeight="1" x14ac:dyDescent="0.25">
      <c r="A144" s="8">
        <v>142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1"/>
      <c r="P144" s="8"/>
      <c r="Q144" s="11">
        <f t="shared" si="87"/>
        <v>1</v>
      </c>
      <c r="R144" s="8"/>
      <c r="S144" s="8"/>
      <c r="T144" s="8"/>
      <c r="U144" s="12"/>
      <c r="V144" s="8"/>
      <c r="W144" s="8"/>
      <c r="X144" s="12"/>
      <c r="AJ144" s="13" t="e">
        <f>#REF!/12+#REF!/2000</f>
        <v>#REF!</v>
      </c>
      <c r="AK144" s="13">
        <f t="shared" si="73"/>
        <v>0</v>
      </c>
      <c r="AL144" s="13">
        <f t="shared" si="74"/>
        <v>0</v>
      </c>
      <c r="AN144" s="14">
        <f t="shared" si="75"/>
        <v>0</v>
      </c>
      <c r="AO144" s="14">
        <f t="shared" si="76"/>
        <v>0</v>
      </c>
      <c r="AP144" s="14">
        <f t="shared" si="77"/>
        <v>0</v>
      </c>
      <c r="AQ144" s="15"/>
      <c r="AR144" s="14" t="e">
        <f t="shared" si="88"/>
        <v>#REF!</v>
      </c>
      <c r="AS144" s="14">
        <f t="shared" si="88"/>
        <v>0</v>
      </c>
      <c r="AT144" s="14">
        <f t="shared" si="88"/>
        <v>0</v>
      </c>
      <c r="AU144" s="15"/>
      <c r="AV144" s="15">
        <f t="shared" si="78"/>
        <v>0</v>
      </c>
      <c r="AW144" s="15">
        <f t="shared" si="79"/>
        <v>0</v>
      </c>
      <c r="AX144" s="15">
        <f t="shared" si="80"/>
        <v>0</v>
      </c>
      <c r="AY144" s="15"/>
      <c r="AZ144" s="15" t="e">
        <f t="shared" si="89"/>
        <v>#REF!</v>
      </c>
      <c r="BA144" s="15">
        <f t="shared" si="89"/>
        <v>0</v>
      </c>
      <c r="BB144" s="15">
        <f t="shared" si="89"/>
        <v>0</v>
      </c>
      <c r="BC144" s="15"/>
      <c r="BD144" s="15">
        <f t="shared" si="81"/>
        <v>0</v>
      </c>
      <c r="BE144" s="15">
        <f t="shared" si="82"/>
        <v>0</v>
      </c>
      <c r="BF144" s="15">
        <f t="shared" si="83"/>
        <v>0</v>
      </c>
      <c r="BG144" s="15">
        <f t="shared" si="84"/>
        <v>0</v>
      </c>
      <c r="BH144" s="15" t="e">
        <f t="shared" si="90"/>
        <v>#REF!</v>
      </c>
      <c r="BI144" s="15" t="e">
        <f t="shared" si="90"/>
        <v>#REF!</v>
      </c>
      <c r="BJ144" s="15" t="e">
        <f t="shared" si="90"/>
        <v>#REF!</v>
      </c>
      <c r="BK144" s="15" t="e">
        <f t="shared" si="90"/>
        <v>#REF!</v>
      </c>
      <c r="BL144" s="15">
        <f t="shared" si="91"/>
        <v>0</v>
      </c>
      <c r="BM144" s="15">
        <f t="shared" si="91"/>
        <v>0</v>
      </c>
      <c r="BN144" s="15">
        <f t="shared" si="91"/>
        <v>0</v>
      </c>
      <c r="BO144" s="15">
        <f t="shared" si="85"/>
        <v>0</v>
      </c>
      <c r="BP144" s="15">
        <f t="shared" si="92"/>
        <v>0</v>
      </c>
      <c r="BQ144" s="15">
        <f t="shared" si="92"/>
        <v>0</v>
      </c>
      <c r="BR144" s="15">
        <f t="shared" si="92"/>
        <v>0</v>
      </c>
      <c r="BS144" s="15">
        <f t="shared" si="86"/>
        <v>0</v>
      </c>
      <c r="BT144" s="15" t="e">
        <f t="shared" si="93"/>
        <v>#REF!</v>
      </c>
      <c r="BU144" s="15">
        <f t="shared" si="94"/>
        <v>0</v>
      </c>
      <c r="BV144" s="15">
        <f t="shared" si="95"/>
        <v>0</v>
      </c>
      <c r="BW144" s="15"/>
    </row>
    <row r="145" spans="1:75" ht="18.75" customHeight="1" x14ac:dyDescent="0.25">
      <c r="A145" s="8">
        <v>143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1"/>
      <c r="P145" s="8"/>
      <c r="Q145" s="11">
        <f t="shared" si="87"/>
        <v>1</v>
      </c>
      <c r="R145" s="8"/>
      <c r="S145" s="8"/>
      <c r="T145" s="8"/>
      <c r="U145" s="12"/>
      <c r="V145" s="8"/>
      <c r="W145" s="8"/>
      <c r="X145" s="12"/>
      <c r="AJ145" s="13" t="e">
        <f>#REF!/12+#REF!/2000</f>
        <v>#REF!</v>
      </c>
      <c r="AK145" s="13">
        <f t="shared" si="73"/>
        <v>0</v>
      </c>
      <c r="AL145" s="13">
        <f t="shared" si="74"/>
        <v>0</v>
      </c>
      <c r="AN145" s="14">
        <f t="shared" si="75"/>
        <v>0</v>
      </c>
      <c r="AO145" s="14">
        <f t="shared" si="76"/>
        <v>0</v>
      </c>
      <c r="AP145" s="14">
        <f t="shared" si="77"/>
        <v>0</v>
      </c>
      <c r="AQ145" s="15"/>
      <c r="AR145" s="14" t="e">
        <f t="shared" si="88"/>
        <v>#REF!</v>
      </c>
      <c r="AS145" s="14">
        <f t="shared" si="88"/>
        <v>0</v>
      </c>
      <c r="AT145" s="14">
        <f t="shared" si="88"/>
        <v>0</v>
      </c>
      <c r="AU145" s="15"/>
      <c r="AV145" s="15">
        <f t="shared" si="78"/>
        <v>0</v>
      </c>
      <c r="AW145" s="15">
        <f t="shared" si="79"/>
        <v>0</v>
      </c>
      <c r="AX145" s="15">
        <f t="shared" si="80"/>
        <v>0</v>
      </c>
      <c r="AY145" s="15"/>
      <c r="AZ145" s="15" t="e">
        <f t="shared" si="89"/>
        <v>#REF!</v>
      </c>
      <c r="BA145" s="15">
        <f t="shared" si="89"/>
        <v>0</v>
      </c>
      <c r="BB145" s="15">
        <f t="shared" si="89"/>
        <v>0</v>
      </c>
      <c r="BC145" s="15"/>
      <c r="BD145" s="15">
        <f t="shared" si="81"/>
        <v>0</v>
      </c>
      <c r="BE145" s="15">
        <f t="shared" si="82"/>
        <v>0</v>
      </c>
      <c r="BF145" s="15">
        <f t="shared" si="83"/>
        <v>0</v>
      </c>
      <c r="BG145" s="15">
        <f t="shared" si="84"/>
        <v>0</v>
      </c>
      <c r="BH145" s="15" t="e">
        <f t="shared" si="90"/>
        <v>#REF!</v>
      </c>
      <c r="BI145" s="15" t="e">
        <f t="shared" si="90"/>
        <v>#REF!</v>
      </c>
      <c r="BJ145" s="15" t="e">
        <f t="shared" si="90"/>
        <v>#REF!</v>
      </c>
      <c r="BK145" s="15" t="e">
        <f t="shared" si="90"/>
        <v>#REF!</v>
      </c>
      <c r="BL145" s="15">
        <f t="shared" si="91"/>
        <v>0</v>
      </c>
      <c r="BM145" s="15">
        <f t="shared" si="91"/>
        <v>0</v>
      </c>
      <c r="BN145" s="15">
        <f t="shared" si="91"/>
        <v>0</v>
      </c>
      <c r="BO145" s="15">
        <f t="shared" si="85"/>
        <v>0</v>
      </c>
      <c r="BP145" s="15">
        <f t="shared" si="92"/>
        <v>0</v>
      </c>
      <c r="BQ145" s="15">
        <f t="shared" si="92"/>
        <v>0</v>
      </c>
      <c r="BR145" s="15">
        <f t="shared" si="92"/>
        <v>0</v>
      </c>
      <c r="BS145" s="15">
        <f t="shared" si="86"/>
        <v>0</v>
      </c>
      <c r="BT145" s="15" t="e">
        <f t="shared" si="93"/>
        <v>#REF!</v>
      </c>
      <c r="BU145" s="15">
        <f t="shared" si="94"/>
        <v>0</v>
      </c>
      <c r="BV145" s="15">
        <f t="shared" si="95"/>
        <v>0</v>
      </c>
      <c r="BW145" s="15"/>
    </row>
    <row r="146" spans="1:75" ht="18.75" customHeight="1" x14ac:dyDescent="0.25">
      <c r="A146" s="8">
        <v>144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1"/>
      <c r="P146" s="8"/>
      <c r="Q146" s="11">
        <f t="shared" si="87"/>
        <v>1</v>
      </c>
      <c r="R146" s="8"/>
      <c r="S146" s="8"/>
      <c r="T146" s="8"/>
      <c r="U146" s="12"/>
      <c r="V146" s="8"/>
      <c r="W146" s="8"/>
      <c r="X146" s="12"/>
      <c r="AJ146" s="13" t="e">
        <f>#REF!/12+#REF!/2000</f>
        <v>#REF!</v>
      </c>
      <c r="AK146" s="13">
        <f t="shared" si="73"/>
        <v>0</v>
      </c>
      <c r="AL146" s="13">
        <f t="shared" si="74"/>
        <v>0</v>
      </c>
      <c r="AN146" s="14">
        <f t="shared" si="75"/>
        <v>0</v>
      </c>
      <c r="AO146" s="14">
        <f t="shared" si="76"/>
        <v>0</v>
      </c>
      <c r="AP146" s="14">
        <f t="shared" si="77"/>
        <v>0</v>
      </c>
      <c r="AQ146" s="15"/>
      <c r="AR146" s="14" t="e">
        <f t="shared" si="88"/>
        <v>#REF!</v>
      </c>
      <c r="AS146" s="14">
        <f t="shared" si="88"/>
        <v>0</v>
      </c>
      <c r="AT146" s="14">
        <f t="shared" si="88"/>
        <v>0</v>
      </c>
      <c r="AU146" s="15"/>
      <c r="AV146" s="15">
        <f t="shared" si="78"/>
        <v>0</v>
      </c>
      <c r="AW146" s="15">
        <f t="shared" si="79"/>
        <v>0</v>
      </c>
      <c r="AX146" s="15">
        <f t="shared" si="80"/>
        <v>0</v>
      </c>
      <c r="AY146" s="15"/>
      <c r="AZ146" s="15" t="e">
        <f t="shared" si="89"/>
        <v>#REF!</v>
      </c>
      <c r="BA146" s="15">
        <f t="shared" si="89"/>
        <v>0</v>
      </c>
      <c r="BB146" s="15">
        <f t="shared" si="89"/>
        <v>0</v>
      </c>
      <c r="BC146" s="15"/>
      <c r="BD146" s="15">
        <f t="shared" si="81"/>
        <v>0</v>
      </c>
      <c r="BE146" s="15">
        <f t="shared" si="82"/>
        <v>0</v>
      </c>
      <c r="BF146" s="15">
        <f t="shared" si="83"/>
        <v>0</v>
      </c>
      <c r="BG146" s="15">
        <f t="shared" si="84"/>
        <v>0</v>
      </c>
      <c r="BH146" s="15" t="e">
        <f t="shared" si="90"/>
        <v>#REF!</v>
      </c>
      <c r="BI146" s="15" t="e">
        <f t="shared" si="90"/>
        <v>#REF!</v>
      </c>
      <c r="BJ146" s="15" t="e">
        <f t="shared" si="90"/>
        <v>#REF!</v>
      </c>
      <c r="BK146" s="15" t="e">
        <f t="shared" si="90"/>
        <v>#REF!</v>
      </c>
      <c r="BL146" s="15">
        <f t="shared" si="91"/>
        <v>0</v>
      </c>
      <c r="BM146" s="15">
        <f t="shared" si="91"/>
        <v>0</v>
      </c>
      <c r="BN146" s="15">
        <f t="shared" si="91"/>
        <v>0</v>
      </c>
      <c r="BO146" s="15">
        <f t="shared" si="85"/>
        <v>0</v>
      </c>
      <c r="BP146" s="15">
        <f t="shared" si="92"/>
        <v>0</v>
      </c>
      <c r="BQ146" s="15">
        <f t="shared" si="92"/>
        <v>0</v>
      </c>
      <c r="BR146" s="15">
        <f t="shared" si="92"/>
        <v>0</v>
      </c>
      <c r="BS146" s="15">
        <f t="shared" si="86"/>
        <v>0</v>
      </c>
      <c r="BT146" s="15" t="e">
        <f t="shared" si="93"/>
        <v>#REF!</v>
      </c>
      <c r="BU146" s="15">
        <f t="shared" si="94"/>
        <v>0</v>
      </c>
      <c r="BV146" s="15">
        <f t="shared" si="95"/>
        <v>0</v>
      </c>
      <c r="BW146" s="15"/>
    </row>
    <row r="147" spans="1:75" ht="18.75" customHeight="1" x14ac:dyDescent="0.25">
      <c r="A147" s="8">
        <v>145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1"/>
      <c r="P147" s="8"/>
      <c r="Q147" s="11">
        <f t="shared" si="87"/>
        <v>1</v>
      </c>
      <c r="R147" s="8"/>
      <c r="S147" s="8"/>
      <c r="T147" s="8"/>
      <c r="U147" s="12"/>
      <c r="V147" s="8"/>
      <c r="W147" s="8"/>
      <c r="X147" s="12"/>
      <c r="AJ147" s="13" t="e">
        <f>#REF!/12+#REF!/2000</f>
        <v>#REF!</v>
      </c>
      <c r="AK147" s="13">
        <f t="shared" si="73"/>
        <v>0</v>
      </c>
      <c r="AL147" s="13">
        <f t="shared" si="74"/>
        <v>0</v>
      </c>
      <c r="AN147" s="14">
        <f t="shared" si="75"/>
        <v>0</v>
      </c>
      <c r="AO147" s="14">
        <f t="shared" si="76"/>
        <v>0</v>
      </c>
      <c r="AP147" s="14">
        <f t="shared" si="77"/>
        <v>0</v>
      </c>
      <c r="AQ147" s="15"/>
      <c r="AR147" s="14" t="e">
        <f t="shared" si="88"/>
        <v>#REF!</v>
      </c>
      <c r="AS147" s="14">
        <f t="shared" si="88"/>
        <v>0</v>
      </c>
      <c r="AT147" s="14">
        <f t="shared" si="88"/>
        <v>0</v>
      </c>
      <c r="AU147" s="15"/>
      <c r="AV147" s="15">
        <f t="shared" si="78"/>
        <v>0</v>
      </c>
      <c r="AW147" s="15">
        <f t="shared" si="79"/>
        <v>0</v>
      </c>
      <c r="AX147" s="15">
        <f t="shared" si="80"/>
        <v>0</v>
      </c>
      <c r="AY147" s="15"/>
      <c r="AZ147" s="15" t="e">
        <f t="shared" si="89"/>
        <v>#REF!</v>
      </c>
      <c r="BA147" s="15">
        <f t="shared" si="89"/>
        <v>0</v>
      </c>
      <c r="BB147" s="15">
        <f t="shared" si="89"/>
        <v>0</v>
      </c>
      <c r="BC147" s="15"/>
      <c r="BD147" s="15">
        <f t="shared" si="81"/>
        <v>0</v>
      </c>
      <c r="BE147" s="15">
        <f t="shared" si="82"/>
        <v>0</v>
      </c>
      <c r="BF147" s="15">
        <f t="shared" si="83"/>
        <v>0</v>
      </c>
      <c r="BG147" s="15">
        <f t="shared" si="84"/>
        <v>0</v>
      </c>
      <c r="BH147" s="15" t="e">
        <f t="shared" si="90"/>
        <v>#REF!</v>
      </c>
      <c r="BI147" s="15" t="e">
        <f t="shared" si="90"/>
        <v>#REF!</v>
      </c>
      <c r="BJ147" s="15" t="e">
        <f t="shared" si="90"/>
        <v>#REF!</v>
      </c>
      <c r="BK147" s="15" t="e">
        <f t="shared" si="90"/>
        <v>#REF!</v>
      </c>
      <c r="BL147" s="15">
        <f t="shared" si="91"/>
        <v>0</v>
      </c>
      <c r="BM147" s="15">
        <f t="shared" si="91"/>
        <v>0</v>
      </c>
      <c r="BN147" s="15">
        <f t="shared" si="91"/>
        <v>0</v>
      </c>
      <c r="BO147" s="15">
        <f t="shared" si="85"/>
        <v>0</v>
      </c>
      <c r="BP147" s="15">
        <f t="shared" si="92"/>
        <v>0</v>
      </c>
      <c r="BQ147" s="15">
        <f t="shared" si="92"/>
        <v>0</v>
      </c>
      <c r="BR147" s="15">
        <f t="shared" si="92"/>
        <v>0</v>
      </c>
      <c r="BS147" s="15">
        <f t="shared" si="86"/>
        <v>0</v>
      </c>
      <c r="BT147" s="15" t="e">
        <f t="shared" si="93"/>
        <v>#REF!</v>
      </c>
      <c r="BU147" s="15">
        <f t="shared" si="94"/>
        <v>0</v>
      </c>
      <c r="BV147" s="15">
        <f t="shared" si="95"/>
        <v>0</v>
      </c>
      <c r="BW147" s="15"/>
    </row>
    <row r="148" spans="1:75" ht="18.75" customHeight="1" x14ac:dyDescent="0.25">
      <c r="A148" s="8">
        <v>146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1"/>
      <c r="P148" s="8"/>
      <c r="Q148" s="11">
        <f t="shared" si="87"/>
        <v>1</v>
      </c>
      <c r="R148" s="8"/>
      <c r="S148" s="8"/>
      <c r="T148" s="8"/>
      <c r="U148" s="12"/>
      <c r="V148" s="8"/>
      <c r="W148" s="8"/>
      <c r="X148" s="12"/>
      <c r="AJ148" s="13" t="e">
        <f>#REF!/12+#REF!/2000</f>
        <v>#REF!</v>
      </c>
      <c r="AK148" s="13">
        <f t="shared" si="73"/>
        <v>0</v>
      </c>
      <c r="AL148" s="13">
        <f t="shared" si="74"/>
        <v>0</v>
      </c>
      <c r="AN148" s="14">
        <f t="shared" si="75"/>
        <v>0</v>
      </c>
      <c r="AO148" s="14">
        <f t="shared" si="76"/>
        <v>0</v>
      </c>
      <c r="AP148" s="14">
        <f t="shared" si="77"/>
        <v>0</v>
      </c>
      <c r="AQ148" s="15"/>
      <c r="AR148" s="14" t="e">
        <f t="shared" si="88"/>
        <v>#REF!</v>
      </c>
      <c r="AS148" s="14">
        <f t="shared" si="88"/>
        <v>0</v>
      </c>
      <c r="AT148" s="14">
        <f t="shared" si="88"/>
        <v>0</v>
      </c>
      <c r="AU148" s="15"/>
      <c r="AV148" s="15">
        <f t="shared" si="78"/>
        <v>0</v>
      </c>
      <c r="AW148" s="15">
        <f t="shared" si="79"/>
        <v>0</v>
      </c>
      <c r="AX148" s="15">
        <f t="shared" si="80"/>
        <v>0</v>
      </c>
      <c r="AY148" s="15"/>
      <c r="AZ148" s="15" t="e">
        <f t="shared" si="89"/>
        <v>#REF!</v>
      </c>
      <c r="BA148" s="15">
        <f t="shared" si="89"/>
        <v>0</v>
      </c>
      <c r="BB148" s="15">
        <f t="shared" si="89"/>
        <v>0</v>
      </c>
      <c r="BC148" s="15"/>
      <c r="BD148" s="15">
        <f t="shared" si="81"/>
        <v>0</v>
      </c>
      <c r="BE148" s="15">
        <f t="shared" si="82"/>
        <v>0</v>
      </c>
      <c r="BF148" s="15">
        <f t="shared" si="83"/>
        <v>0</v>
      </c>
      <c r="BG148" s="15">
        <f t="shared" si="84"/>
        <v>0</v>
      </c>
      <c r="BH148" s="15" t="e">
        <f t="shared" si="90"/>
        <v>#REF!</v>
      </c>
      <c r="BI148" s="15" t="e">
        <f t="shared" si="90"/>
        <v>#REF!</v>
      </c>
      <c r="BJ148" s="15" t="e">
        <f t="shared" si="90"/>
        <v>#REF!</v>
      </c>
      <c r="BK148" s="15" t="e">
        <f t="shared" si="90"/>
        <v>#REF!</v>
      </c>
      <c r="BL148" s="15">
        <f t="shared" si="91"/>
        <v>0</v>
      </c>
      <c r="BM148" s="15">
        <f t="shared" si="91"/>
        <v>0</v>
      </c>
      <c r="BN148" s="15">
        <f t="shared" si="91"/>
        <v>0</v>
      </c>
      <c r="BO148" s="15">
        <f t="shared" si="85"/>
        <v>0</v>
      </c>
      <c r="BP148" s="15">
        <f t="shared" si="92"/>
        <v>0</v>
      </c>
      <c r="BQ148" s="15">
        <f t="shared" si="92"/>
        <v>0</v>
      </c>
      <c r="BR148" s="15">
        <f t="shared" si="92"/>
        <v>0</v>
      </c>
      <c r="BS148" s="15">
        <f t="shared" si="86"/>
        <v>0</v>
      </c>
      <c r="BT148" s="15" t="e">
        <f t="shared" si="93"/>
        <v>#REF!</v>
      </c>
      <c r="BU148" s="15">
        <f t="shared" si="94"/>
        <v>0</v>
      </c>
      <c r="BV148" s="15">
        <f t="shared" si="95"/>
        <v>0</v>
      </c>
      <c r="BW148" s="15"/>
    </row>
    <row r="149" spans="1:75" ht="18.75" customHeight="1" x14ac:dyDescent="0.25">
      <c r="A149" s="8">
        <v>147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1"/>
      <c r="P149" s="8"/>
      <c r="Q149" s="11">
        <f t="shared" si="87"/>
        <v>1</v>
      </c>
      <c r="R149" s="8"/>
      <c r="S149" s="8"/>
      <c r="T149" s="8"/>
      <c r="U149" s="12"/>
      <c r="V149" s="8"/>
      <c r="W149" s="8"/>
      <c r="X149" s="12"/>
      <c r="AJ149" s="13" t="e">
        <f>#REF!/12+#REF!/2000</f>
        <v>#REF!</v>
      </c>
      <c r="AK149" s="13">
        <f t="shared" si="73"/>
        <v>0</v>
      </c>
      <c r="AL149" s="13">
        <f t="shared" si="74"/>
        <v>0</v>
      </c>
      <c r="AN149" s="14">
        <f t="shared" si="75"/>
        <v>0</v>
      </c>
      <c r="AO149" s="14">
        <f t="shared" si="76"/>
        <v>0</v>
      </c>
      <c r="AP149" s="14">
        <f t="shared" si="77"/>
        <v>0</v>
      </c>
      <c r="AQ149" s="15"/>
      <c r="AR149" s="14" t="e">
        <f t="shared" si="88"/>
        <v>#REF!</v>
      </c>
      <c r="AS149" s="14">
        <f t="shared" si="88"/>
        <v>0</v>
      </c>
      <c r="AT149" s="14">
        <f t="shared" si="88"/>
        <v>0</v>
      </c>
      <c r="AU149" s="15"/>
      <c r="AV149" s="15">
        <f t="shared" si="78"/>
        <v>0</v>
      </c>
      <c r="AW149" s="15">
        <f t="shared" si="79"/>
        <v>0</v>
      </c>
      <c r="AX149" s="15">
        <f t="shared" si="80"/>
        <v>0</v>
      </c>
      <c r="AY149" s="15"/>
      <c r="AZ149" s="15" t="e">
        <f t="shared" si="89"/>
        <v>#REF!</v>
      </c>
      <c r="BA149" s="15">
        <f t="shared" si="89"/>
        <v>0</v>
      </c>
      <c r="BB149" s="15">
        <f t="shared" si="89"/>
        <v>0</v>
      </c>
      <c r="BC149" s="15"/>
      <c r="BD149" s="15">
        <f t="shared" si="81"/>
        <v>0</v>
      </c>
      <c r="BE149" s="15">
        <f t="shared" si="82"/>
        <v>0</v>
      </c>
      <c r="BF149" s="15">
        <f t="shared" si="83"/>
        <v>0</v>
      </c>
      <c r="BG149" s="15">
        <f t="shared" si="84"/>
        <v>0</v>
      </c>
      <c r="BH149" s="15" t="e">
        <f t="shared" si="90"/>
        <v>#REF!</v>
      </c>
      <c r="BI149" s="15" t="e">
        <f t="shared" si="90"/>
        <v>#REF!</v>
      </c>
      <c r="BJ149" s="15" t="e">
        <f t="shared" si="90"/>
        <v>#REF!</v>
      </c>
      <c r="BK149" s="15" t="e">
        <f t="shared" si="90"/>
        <v>#REF!</v>
      </c>
      <c r="BL149" s="15">
        <f t="shared" si="91"/>
        <v>0</v>
      </c>
      <c r="BM149" s="15">
        <f t="shared" si="91"/>
        <v>0</v>
      </c>
      <c r="BN149" s="15">
        <f t="shared" si="91"/>
        <v>0</v>
      </c>
      <c r="BO149" s="15">
        <f t="shared" si="85"/>
        <v>0</v>
      </c>
      <c r="BP149" s="15">
        <f t="shared" si="92"/>
        <v>0</v>
      </c>
      <c r="BQ149" s="15">
        <f t="shared" si="92"/>
        <v>0</v>
      </c>
      <c r="BR149" s="15">
        <f t="shared" si="92"/>
        <v>0</v>
      </c>
      <c r="BS149" s="15">
        <f t="shared" si="86"/>
        <v>0</v>
      </c>
      <c r="BT149" s="15" t="e">
        <f t="shared" si="93"/>
        <v>#REF!</v>
      </c>
      <c r="BU149" s="15">
        <f t="shared" si="94"/>
        <v>0</v>
      </c>
      <c r="BV149" s="15">
        <f t="shared" si="95"/>
        <v>0</v>
      </c>
      <c r="BW149" s="15"/>
    </row>
    <row r="150" spans="1:75" ht="18.75" customHeight="1" x14ac:dyDescent="0.25">
      <c r="A150" s="8">
        <v>148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1"/>
      <c r="P150" s="8"/>
      <c r="Q150" s="11">
        <f t="shared" si="87"/>
        <v>1</v>
      </c>
      <c r="R150" s="8"/>
      <c r="S150" s="8"/>
      <c r="T150" s="8"/>
      <c r="U150" s="12"/>
      <c r="V150" s="8"/>
      <c r="W150" s="8"/>
      <c r="X150" s="12"/>
      <c r="AJ150" s="13" t="e">
        <f>#REF!/12+#REF!/2000</f>
        <v>#REF!</v>
      </c>
      <c r="AK150" s="13">
        <f t="shared" si="73"/>
        <v>0</v>
      </c>
      <c r="AL150" s="13">
        <f t="shared" si="74"/>
        <v>0</v>
      </c>
      <c r="AN150" s="14">
        <f t="shared" si="75"/>
        <v>0</v>
      </c>
      <c r="AO150" s="14">
        <f t="shared" si="76"/>
        <v>0</v>
      </c>
      <c r="AP150" s="14">
        <f t="shared" si="77"/>
        <v>0</v>
      </c>
      <c r="AQ150" s="15"/>
      <c r="AR150" s="14" t="e">
        <f t="shared" si="88"/>
        <v>#REF!</v>
      </c>
      <c r="AS150" s="14">
        <f t="shared" si="88"/>
        <v>0</v>
      </c>
      <c r="AT150" s="14">
        <f t="shared" si="88"/>
        <v>0</v>
      </c>
      <c r="AU150" s="15"/>
      <c r="AV150" s="15">
        <f t="shared" si="78"/>
        <v>0</v>
      </c>
      <c r="AW150" s="15">
        <f t="shared" si="79"/>
        <v>0</v>
      </c>
      <c r="AX150" s="15">
        <f t="shared" si="80"/>
        <v>0</v>
      </c>
      <c r="AY150" s="15"/>
      <c r="AZ150" s="15" t="e">
        <f t="shared" si="89"/>
        <v>#REF!</v>
      </c>
      <c r="BA150" s="15">
        <f t="shared" si="89"/>
        <v>0</v>
      </c>
      <c r="BB150" s="15">
        <f t="shared" si="89"/>
        <v>0</v>
      </c>
      <c r="BC150" s="15"/>
      <c r="BD150" s="15">
        <f t="shared" si="81"/>
        <v>0</v>
      </c>
      <c r="BE150" s="15">
        <f t="shared" si="82"/>
        <v>0</v>
      </c>
      <c r="BF150" s="15">
        <f t="shared" si="83"/>
        <v>0</v>
      </c>
      <c r="BG150" s="15">
        <f t="shared" si="84"/>
        <v>0</v>
      </c>
      <c r="BH150" s="15" t="e">
        <f t="shared" si="90"/>
        <v>#REF!</v>
      </c>
      <c r="BI150" s="15" t="e">
        <f t="shared" si="90"/>
        <v>#REF!</v>
      </c>
      <c r="BJ150" s="15" t="e">
        <f t="shared" si="90"/>
        <v>#REF!</v>
      </c>
      <c r="BK150" s="15" t="e">
        <f t="shared" si="90"/>
        <v>#REF!</v>
      </c>
      <c r="BL150" s="15">
        <f t="shared" si="91"/>
        <v>0</v>
      </c>
      <c r="BM150" s="15">
        <f t="shared" si="91"/>
        <v>0</v>
      </c>
      <c r="BN150" s="15">
        <f t="shared" si="91"/>
        <v>0</v>
      </c>
      <c r="BO150" s="15">
        <f t="shared" si="85"/>
        <v>0</v>
      </c>
      <c r="BP150" s="15">
        <f t="shared" si="92"/>
        <v>0</v>
      </c>
      <c r="BQ150" s="15">
        <f t="shared" si="92"/>
        <v>0</v>
      </c>
      <c r="BR150" s="15">
        <f t="shared" si="92"/>
        <v>0</v>
      </c>
      <c r="BS150" s="15">
        <f t="shared" si="86"/>
        <v>0</v>
      </c>
      <c r="BT150" s="15" t="e">
        <f t="shared" si="93"/>
        <v>#REF!</v>
      </c>
      <c r="BU150" s="15">
        <f t="shared" si="94"/>
        <v>0</v>
      </c>
      <c r="BV150" s="15">
        <f t="shared" si="95"/>
        <v>0</v>
      </c>
      <c r="BW150" s="15"/>
    </row>
    <row r="151" spans="1:75" ht="18.75" customHeight="1" x14ac:dyDescent="0.25">
      <c r="A151" s="8">
        <v>149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1"/>
      <c r="P151" s="8"/>
      <c r="Q151" s="11">
        <f t="shared" si="87"/>
        <v>1</v>
      </c>
      <c r="R151" s="8"/>
      <c r="S151" s="8"/>
      <c r="T151" s="8"/>
      <c r="U151" s="12"/>
      <c r="V151" s="8"/>
      <c r="W151" s="8"/>
      <c r="X151" s="12"/>
      <c r="AJ151" s="13" t="e">
        <f>#REF!/12+#REF!/2000</f>
        <v>#REF!</v>
      </c>
      <c r="AK151" s="13">
        <f t="shared" si="73"/>
        <v>0</v>
      </c>
      <c r="AL151" s="13">
        <f t="shared" si="74"/>
        <v>0</v>
      </c>
      <c r="AN151" s="14">
        <f t="shared" si="75"/>
        <v>0</v>
      </c>
      <c r="AO151" s="14">
        <f t="shared" si="76"/>
        <v>0</v>
      </c>
      <c r="AP151" s="14">
        <f t="shared" si="77"/>
        <v>0</v>
      </c>
      <c r="AQ151" s="15"/>
      <c r="AR151" s="14" t="e">
        <f t="shared" si="88"/>
        <v>#REF!</v>
      </c>
      <c r="AS151" s="14">
        <f t="shared" si="88"/>
        <v>0</v>
      </c>
      <c r="AT151" s="14">
        <f t="shared" si="88"/>
        <v>0</v>
      </c>
      <c r="AU151" s="15"/>
      <c r="AV151" s="15">
        <f t="shared" si="78"/>
        <v>0</v>
      </c>
      <c r="AW151" s="15">
        <f t="shared" si="79"/>
        <v>0</v>
      </c>
      <c r="AX151" s="15">
        <f t="shared" si="80"/>
        <v>0</v>
      </c>
      <c r="AY151" s="15"/>
      <c r="AZ151" s="15" t="e">
        <f t="shared" si="89"/>
        <v>#REF!</v>
      </c>
      <c r="BA151" s="15">
        <f t="shared" si="89"/>
        <v>0</v>
      </c>
      <c r="BB151" s="15">
        <f t="shared" si="89"/>
        <v>0</v>
      </c>
      <c r="BC151" s="15"/>
      <c r="BD151" s="15">
        <f t="shared" si="81"/>
        <v>0</v>
      </c>
      <c r="BE151" s="15">
        <f t="shared" si="82"/>
        <v>0</v>
      </c>
      <c r="BF151" s="15">
        <f t="shared" si="83"/>
        <v>0</v>
      </c>
      <c r="BG151" s="15">
        <f t="shared" si="84"/>
        <v>0</v>
      </c>
      <c r="BH151" s="15" t="e">
        <f t="shared" si="90"/>
        <v>#REF!</v>
      </c>
      <c r="BI151" s="15" t="e">
        <f t="shared" si="90"/>
        <v>#REF!</v>
      </c>
      <c r="BJ151" s="15" t="e">
        <f t="shared" si="90"/>
        <v>#REF!</v>
      </c>
      <c r="BK151" s="15" t="e">
        <f t="shared" si="90"/>
        <v>#REF!</v>
      </c>
      <c r="BL151" s="15">
        <f t="shared" si="91"/>
        <v>0</v>
      </c>
      <c r="BM151" s="15">
        <f t="shared" si="91"/>
        <v>0</v>
      </c>
      <c r="BN151" s="15">
        <f t="shared" si="91"/>
        <v>0</v>
      </c>
      <c r="BO151" s="15">
        <f t="shared" si="85"/>
        <v>0</v>
      </c>
      <c r="BP151" s="15">
        <f t="shared" si="92"/>
        <v>0</v>
      </c>
      <c r="BQ151" s="15">
        <f t="shared" si="92"/>
        <v>0</v>
      </c>
      <c r="BR151" s="15">
        <f t="shared" si="92"/>
        <v>0</v>
      </c>
      <c r="BS151" s="15">
        <f t="shared" si="86"/>
        <v>0</v>
      </c>
      <c r="BT151" s="15" t="e">
        <f t="shared" si="93"/>
        <v>#REF!</v>
      </c>
      <c r="BU151" s="15">
        <f t="shared" si="94"/>
        <v>0</v>
      </c>
      <c r="BV151" s="15">
        <f t="shared" si="95"/>
        <v>0</v>
      </c>
      <c r="BW151" s="15"/>
    </row>
    <row r="152" spans="1:75" ht="18.75" customHeight="1" x14ac:dyDescent="0.25">
      <c r="A152" s="8">
        <v>150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1"/>
      <c r="P152" s="8"/>
      <c r="Q152" s="11">
        <f t="shared" si="87"/>
        <v>1</v>
      </c>
      <c r="R152" s="8"/>
      <c r="S152" s="8"/>
      <c r="T152" s="8"/>
      <c r="U152" s="12"/>
      <c r="V152" s="8"/>
      <c r="W152" s="8"/>
      <c r="X152" s="12"/>
      <c r="AJ152" s="13" t="e">
        <f>#REF!/12+#REF!/2000</f>
        <v>#REF!</v>
      </c>
      <c r="AK152" s="13">
        <f t="shared" si="73"/>
        <v>0</v>
      </c>
      <c r="AL152" s="13">
        <f t="shared" si="74"/>
        <v>0</v>
      </c>
      <c r="AN152" s="14">
        <f t="shared" si="75"/>
        <v>0</v>
      </c>
      <c r="AO152" s="14">
        <f t="shared" si="76"/>
        <v>0</v>
      </c>
      <c r="AP152" s="14">
        <f t="shared" si="77"/>
        <v>0</v>
      </c>
      <c r="AQ152" s="15"/>
      <c r="AR152" s="14" t="e">
        <f t="shared" si="88"/>
        <v>#REF!</v>
      </c>
      <c r="AS152" s="14">
        <f t="shared" si="88"/>
        <v>0</v>
      </c>
      <c r="AT152" s="14">
        <f t="shared" si="88"/>
        <v>0</v>
      </c>
      <c r="AU152" s="15"/>
      <c r="AV152" s="15">
        <f t="shared" si="78"/>
        <v>0</v>
      </c>
      <c r="AW152" s="15">
        <f t="shared" si="79"/>
        <v>0</v>
      </c>
      <c r="AX152" s="15">
        <f t="shared" si="80"/>
        <v>0</v>
      </c>
      <c r="AY152" s="15"/>
      <c r="AZ152" s="15" t="e">
        <f t="shared" si="89"/>
        <v>#REF!</v>
      </c>
      <c r="BA152" s="15">
        <f t="shared" si="89"/>
        <v>0</v>
      </c>
      <c r="BB152" s="15">
        <f t="shared" si="89"/>
        <v>0</v>
      </c>
      <c r="BC152" s="15"/>
      <c r="BD152" s="15">
        <f t="shared" si="81"/>
        <v>0</v>
      </c>
      <c r="BE152" s="15">
        <f t="shared" si="82"/>
        <v>0</v>
      </c>
      <c r="BF152" s="15">
        <f t="shared" si="83"/>
        <v>0</v>
      </c>
      <c r="BG152" s="15">
        <f t="shared" si="84"/>
        <v>0</v>
      </c>
      <c r="BH152" s="15" t="e">
        <f t="shared" si="90"/>
        <v>#REF!</v>
      </c>
      <c r="BI152" s="15" t="e">
        <f t="shared" si="90"/>
        <v>#REF!</v>
      </c>
      <c r="BJ152" s="15" t="e">
        <f t="shared" si="90"/>
        <v>#REF!</v>
      </c>
      <c r="BK152" s="15" t="e">
        <f t="shared" si="90"/>
        <v>#REF!</v>
      </c>
      <c r="BL152" s="15">
        <f t="shared" si="91"/>
        <v>0</v>
      </c>
      <c r="BM152" s="15">
        <f t="shared" si="91"/>
        <v>0</v>
      </c>
      <c r="BN152" s="15">
        <f t="shared" si="91"/>
        <v>0</v>
      </c>
      <c r="BO152" s="15">
        <f t="shared" si="85"/>
        <v>0</v>
      </c>
      <c r="BP152" s="15">
        <f t="shared" si="92"/>
        <v>0</v>
      </c>
      <c r="BQ152" s="15">
        <f t="shared" si="92"/>
        <v>0</v>
      </c>
      <c r="BR152" s="15">
        <f t="shared" si="92"/>
        <v>0</v>
      </c>
      <c r="BS152" s="15">
        <f t="shared" si="86"/>
        <v>0</v>
      </c>
      <c r="BT152" s="15" t="e">
        <f t="shared" si="93"/>
        <v>#REF!</v>
      </c>
      <c r="BU152" s="15">
        <f t="shared" si="94"/>
        <v>0</v>
      </c>
      <c r="BV152" s="15">
        <f t="shared" si="95"/>
        <v>0</v>
      </c>
      <c r="BW152" s="15"/>
    </row>
    <row r="153" spans="1:75" ht="18.75" customHeight="1" x14ac:dyDescent="0.25">
      <c r="A153" s="8">
        <v>151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1"/>
      <c r="P153" s="8"/>
      <c r="Q153" s="11">
        <f t="shared" si="87"/>
        <v>1</v>
      </c>
      <c r="R153" s="8"/>
      <c r="S153" s="8"/>
      <c r="T153" s="8"/>
      <c r="U153" s="12"/>
      <c r="V153" s="8"/>
      <c r="W153" s="8"/>
      <c r="X153" s="12"/>
      <c r="AJ153" s="13" t="e">
        <f>#REF!/12+#REF!/2000</f>
        <v>#REF!</v>
      </c>
      <c r="AK153" s="13">
        <f t="shared" si="73"/>
        <v>0</v>
      </c>
      <c r="AL153" s="13">
        <f t="shared" si="74"/>
        <v>0</v>
      </c>
      <c r="AN153" s="14">
        <f t="shared" si="75"/>
        <v>0</v>
      </c>
      <c r="AO153" s="14">
        <f t="shared" si="76"/>
        <v>0</v>
      </c>
      <c r="AP153" s="14">
        <f t="shared" si="77"/>
        <v>0</v>
      </c>
      <c r="AQ153" s="15"/>
      <c r="AR153" s="14" t="e">
        <f t="shared" si="88"/>
        <v>#REF!</v>
      </c>
      <c r="AS153" s="14">
        <f t="shared" si="88"/>
        <v>0</v>
      </c>
      <c r="AT153" s="14">
        <f t="shared" si="88"/>
        <v>0</v>
      </c>
      <c r="AU153" s="15"/>
      <c r="AV153" s="15">
        <f t="shared" si="78"/>
        <v>0</v>
      </c>
      <c r="AW153" s="15">
        <f t="shared" si="79"/>
        <v>0</v>
      </c>
      <c r="AX153" s="15">
        <f t="shared" si="80"/>
        <v>0</v>
      </c>
      <c r="AY153" s="15"/>
      <c r="AZ153" s="15" t="e">
        <f t="shared" si="89"/>
        <v>#REF!</v>
      </c>
      <c r="BA153" s="15">
        <f t="shared" si="89"/>
        <v>0</v>
      </c>
      <c r="BB153" s="15">
        <f t="shared" si="89"/>
        <v>0</v>
      </c>
      <c r="BC153" s="15"/>
      <c r="BD153" s="15">
        <f t="shared" si="81"/>
        <v>0</v>
      </c>
      <c r="BE153" s="15">
        <f t="shared" si="82"/>
        <v>0</v>
      </c>
      <c r="BF153" s="15">
        <f t="shared" si="83"/>
        <v>0</v>
      </c>
      <c r="BG153" s="15">
        <f t="shared" si="84"/>
        <v>0</v>
      </c>
      <c r="BH153" s="15" t="e">
        <f t="shared" si="90"/>
        <v>#REF!</v>
      </c>
      <c r="BI153" s="15" t="e">
        <f t="shared" si="90"/>
        <v>#REF!</v>
      </c>
      <c r="BJ153" s="15" t="e">
        <f t="shared" si="90"/>
        <v>#REF!</v>
      </c>
      <c r="BK153" s="15" t="e">
        <f t="shared" si="90"/>
        <v>#REF!</v>
      </c>
      <c r="BL153" s="15">
        <f t="shared" si="91"/>
        <v>0</v>
      </c>
      <c r="BM153" s="15">
        <f t="shared" si="91"/>
        <v>0</v>
      </c>
      <c r="BN153" s="15">
        <f t="shared" si="91"/>
        <v>0</v>
      </c>
      <c r="BO153" s="15">
        <f t="shared" si="85"/>
        <v>0</v>
      </c>
      <c r="BP153" s="15">
        <f t="shared" si="92"/>
        <v>0</v>
      </c>
      <c r="BQ153" s="15">
        <f t="shared" si="92"/>
        <v>0</v>
      </c>
      <c r="BR153" s="15">
        <f t="shared" si="92"/>
        <v>0</v>
      </c>
      <c r="BS153" s="15">
        <f t="shared" si="86"/>
        <v>0</v>
      </c>
      <c r="BT153" s="15" t="e">
        <f t="shared" si="93"/>
        <v>#REF!</v>
      </c>
      <c r="BU153" s="15">
        <f t="shared" si="94"/>
        <v>0</v>
      </c>
      <c r="BV153" s="15">
        <f t="shared" si="95"/>
        <v>0</v>
      </c>
      <c r="BW153" s="15"/>
    </row>
    <row r="154" spans="1:75" ht="18.75" customHeight="1" x14ac:dyDescent="0.25">
      <c r="A154" s="8">
        <v>152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1"/>
      <c r="P154" s="8"/>
      <c r="Q154" s="11">
        <f t="shared" si="87"/>
        <v>1</v>
      </c>
      <c r="R154" s="8"/>
      <c r="S154" s="8"/>
      <c r="T154" s="8"/>
      <c r="U154" s="12"/>
      <c r="V154" s="8"/>
      <c r="W154" s="8"/>
      <c r="X154" s="12"/>
      <c r="AJ154" s="13" t="e">
        <f>#REF!/12+#REF!/2000</f>
        <v>#REF!</v>
      </c>
      <c r="AK154" s="13">
        <f t="shared" si="73"/>
        <v>0</v>
      </c>
      <c r="AL154" s="13">
        <f t="shared" si="74"/>
        <v>0</v>
      </c>
      <c r="AN154" s="14">
        <f t="shared" si="75"/>
        <v>0</v>
      </c>
      <c r="AO154" s="14">
        <f t="shared" si="76"/>
        <v>0</v>
      </c>
      <c r="AP154" s="14">
        <f t="shared" si="77"/>
        <v>0</v>
      </c>
      <c r="AQ154" s="15"/>
      <c r="AR154" s="14" t="e">
        <f t="shared" si="88"/>
        <v>#REF!</v>
      </c>
      <c r="AS154" s="14">
        <f t="shared" si="88"/>
        <v>0</v>
      </c>
      <c r="AT154" s="14">
        <f t="shared" si="88"/>
        <v>0</v>
      </c>
      <c r="AU154" s="15"/>
      <c r="AV154" s="15">
        <f t="shared" si="78"/>
        <v>0</v>
      </c>
      <c r="AW154" s="15">
        <f t="shared" si="79"/>
        <v>0</v>
      </c>
      <c r="AX154" s="15">
        <f t="shared" si="80"/>
        <v>0</v>
      </c>
      <c r="AY154" s="15"/>
      <c r="AZ154" s="15" t="e">
        <f t="shared" si="89"/>
        <v>#REF!</v>
      </c>
      <c r="BA154" s="15">
        <f t="shared" si="89"/>
        <v>0</v>
      </c>
      <c r="BB154" s="15">
        <f t="shared" si="89"/>
        <v>0</v>
      </c>
      <c r="BC154" s="15"/>
      <c r="BD154" s="15">
        <f t="shared" si="81"/>
        <v>0</v>
      </c>
      <c r="BE154" s="15">
        <f t="shared" si="82"/>
        <v>0</v>
      </c>
      <c r="BF154" s="15">
        <f t="shared" si="83"/>
        <v>0</v>
      </c>
      <c r="BG154" s="15">
        <f t="shared" si="84"/>
        <v>0</v>
      </c>
      <c r="BH154" s="15" t="e">
        <f t="shared" si="90"/>
        <v>#REF!</v>
      </c>
      <c r="BI154" s="15" t="e">
        <f t="shared" si="90"/>
        <v>#REF!</v>
      </c>
      <c r="BJ154" s="15" t="e">
        <f t="shared" si="90"/>
        <v>#REF!</v>
      </c>
      <c r="BK154" s="15" t="e">
        <f t="shared" si="90"/>
        <v>#REF!</v>
      </c>
      <c r="BL154" s="15">
        <f t="shared" si="91"/>
        <v>0</v>
      </c>
      <c r="BM154" s="15">
        <f t="shared" si="91"/>
        <v>0</v>
      </c>
      <c r="BN154" s="15">
        <f t="shared" si="91"/>
        <v>0</v>
      </c>
      <c r="BO154" s="15">
        <f t="shared" si="85"/>
        <v>0</v>
      </c>
      <c r="BP154" s="15">
        <f t="shared" si="92"/>
        <v>0</v>
      </c>
      <c r="BQ154" s="15">
        <f t="shared" si="92"/>
        <v>0</v>
      </c>
      <c r="BR154" s="15">
        <f t="shared" si="92"/>
        <v>0</v>
      </c>
      <c r="BS154" s="15">
        <f t="shared" si="86"/>
        <v>0</v>
      </c>
      <c r="BT154" s="15" t="e">
        <f t="shared" si="93"/>
        <v>#REF!</v>
      </c>
      <c r="BU154" s="15">
        <f t="shared" si="94"/>
        <v>0</v>
      </c>
      <c r="BV154" s="15">
        <f t="shared" si="95"/>
        <v>0</v>
      </c>
      <c r="BW154" s="15"/>
    </row>
    <row r="155" spans="1:75" ht="18.75" customHeight="1" x14ac:dyDescent="0.25">
      <c r="A155" s="8">
        <v>153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1"/>
      <c r="P155" s="8"/>
      <c r="Q155" s="11">
        <f t="shared" si="87"/>
        <v>1</v>
      </c>
      <c r="R155" s="8"/>
      <c r="S155" s="8"/>
      <c r="T155" s="8"/>
      <c r="U155" s="12"/>
      <c r="V155" s="8"/>
      <c r="W155" s="8"/>
      <c r="X155" s="12"/>
      <c r="AJ155" s="13" t="e">
        <f>#REF!/12+#REF!/2000</f>
        <v>#REF!</v>
      </c>
      <c r="AK155" s="13">
        <f t="shared" si="73"/>
        <v>0</v>
      </c>
      <c r="AL155" s="13">
        <f t="shared" si="74"/>
        <v>0</v>
      </c>
      <c r="AN155" s="14">
        <f t="shared" si="75"/>
        <v>0</v>
      </c>
      <c r="AO155" s="14">
        <f t="shared" si="76"/>
        <v>0</v>
      </c>
      <c r="AP155" s="14">
        <f t="shared" si="77"/>
        <v>0</v>
      </c>
      <c r="AQ155" s="15"/>
      <c r="AR155" s="14" t="e">
        <f t="shared" si="88"/>
        <v>#REF!</v>
      </c>
      <c r="AS155" s="14">
        <f t="shared" si="88"/>
        <v>0</v>
      </c>
      <c r="AT155" s="14">
        <f t="shared" si="88"/>
        <v>0</v>
      </c>
      <c r="AU155" s="15"/>
      <c r="AV155" s="15">
        <f t="shared" si="78"/>
        <v>0</v>
      </c>
      <c r="AW155" s="15">
        <f t="shared" si="79"/>
        <v>0</v>
      </c>
      <c r="AX155" s="15">
        <f t="shared" si="80"/>
        <v>0</v>
      </c>
      <c r="AY155" s="15"/>
      <c r="AZ155" s="15" t="e">
        <f t="shared" si="89"/>
        <v>#REF!</v>
      </c>
      <c r="BA155" s="15">
        <f t="shared" si="89"/>
        <v>0</v>
      </c>
      <c r="BB155" s="15">
        <f t="shared" si="89"/>
        <v>0</v>
      </c>
      <c r="BC155" s="15"/>
      <c r="BD155" s="15">
        <f t="shared" si="81"/>
        <v>0</v>
      </c>
      <c r="BE155" s="15">
        <f t="shared" si="82"/>
        <v>0</v>
      </c>
      <c r="BF155" s="15">
        <f t="shared" si="83"/>
        <v>0</v>
      </c>
      <c r="BG155" s="15">
        <f t="shared" si="84"/>
        <v>0</v>
      </c>
      <c r="BH155" s="15" t="e">
        <f t="shared" si="90"/>
        <v>#REF!</v>
      </c>
      <c r="BI155" s="15" t="e">
        <f t="shared" si="90"/>
        <v>#REF!</v>
      </c>
      <c r="BJ155" s="15" t="e">
        <f t="shared" si="90"/>
        <v>#REF!</v>
      </c>
      <c r="BK155" s="15" t="e">
        <f t="shared" si="90"/>
        <v>#REF!</v>
      </c>
      <c r="BL155" s="15">
        <f t="shared" si="91"/>
        <v>0</v>
      </c>
      <c r="BM155" s="15">
        <f t="shared" si="91"/>
        <v>0</v>
      </c>
      <c r="BN155" s="15">
        <f t="shared" si="91"/>
        <v>0</v>
      </c>
      <c r="BO155" s="15">
        <f t="shared" si="85"/>
        <v>0</v>
      </c>
      <c r="BP155" s="15">
        <f t="shared" si="92"/>
        <v>0</v>
      </c>
      <c r="BQ155" s="15">
        <f t="shared" si="92"/>
        <v>0</v>
      </c>
      <c r="BR155" s="15">
        <f t="shared" si="92"/>
        <v>0</v>
      </c>
      <c r="BS155" s="15">
        <f t="shared" si="86"/>
        <v>0</v>
      </c>
      <c r="BT155" s="15" t="e">
        <f t="shared" si="93"/>
        <v>#REF!</v>
      </c>
      <c r="BU155" s="15">
        <f t="shared" si="94"/>
        <v>0</v>
      </c>
      <c r="BV155" s="15">
        <f t="shared" si="95"/>
        <v>0</v>
      </c>
      <c r="BW155" s="15"/>
    </row>
    <row r="156" spans="1:75" ht="18.75" customHeight="1" x14ac:dyDescent="0.25">
      <c r="A156" s="8">
        <v>154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1"/>
      <c r="P156" s="8"/>
      <c r="Q156" s="11">
        <f t="shared" si="87"/>
        <v>1</v>
      </c>
      <c r="R156" s="8"/>
      <c r="S156" s="8"/>
      <c r="T156" s="8"/>
      <c r="U156" s="12"/>
      <c r="V156" s="8"/>
      <c r="W156" s="8"/>
      <c r="X156" s="12"/>
      <c r="AJ156" s="13" t="e">
        <f>#REF!/12+#REF!/2000</f>
        <v>#REF!</v>
      </c>
      <c r="AK156" s="13">
        <f t="shared" si="73"/>
        <v>0</v>
      </c>
      <c r="AL156" s="13">
        <f t="shared" si="74"/>
        <v>0</v>
      </c>
      <c r="AN156" s="14">
        <f t="shared" si="75"/>
        <v>0</v>
      </c>
      <c r="AO156" s="14">
        <f t="shared" si="76"/>
        <v>0</v>
      </c>
      <c r="AP156" s="14">
        <f t="shared" si="77"/>
        <v>0</v>
      </c>
      <c r="AQ156" s="15"/>
      <c r="AR156" s="14" t="e">
        <f t="shared" si="88"/>
        <v>#REF!</v>
      </c>
      <c r="AS156" s="14">
        <f t="shared" si="88"/>
        <v>0</v>
      </c>
      <c r="AT156" s="14">
        <f t="shared" si="88"/>
        <v>0</v>
      </c>
      <c r="AU156" s="15"/>
      <c r="AV156" s="15">
        <f t="shared" si="78"/>
        <v>0</v>
      </c>
      <c r="AW156" s="15">
        <f t="shared" si="79"/>
        <v>0</v>
      </c>
      <c r="AX156" s="15">
        <f t="shared" si="80"/>
        <v>0</v>
      </c>
      <c r="AY156" s="15"/>
      <c r="AZ156" s="15" t="e">
        <f t="shared" si="89"/>
        <v>#REF!</v>
      </c>
      <c r="BA156" s="15">
        <f t="shared" si="89"/>
        <v>0</v>
      </c>
      <c r="BB156" s="15">
        <f t="shared" si="89"/>
        <v>0</v>
      </c>
      <c r="BC156" s="15"/>
      <c r="BD156" s="15">
        <f t="shared" si="81"/>
        <v>0</v>
      </c>
      <c r="BE156" s="15">
        <f t="shared" si="82"/>
        <v>0</v>
      </c>
      <c r="BF156" s="15">
        <f t="shared" si="83"/>
        <v>0</v>
      </c>
      <c r="BG156" s="15">
        <f t="shared" si="84"/>
        <v>0</v>
      </c>
      <c r="BH156" s="15" t="e">
        <f t="shared" si="90"/>
        <v>#REF!</v>
      </c>
      <c r="BI156" s="15" t="e">
        <f t="shared" si="90"/>
        <v>#REF!</v>
      </c>
      <c r="BJ156" s="15" t="e">
        <f t="shared" si="90"/>
        <v>#REF!</v>
      </c>
      <c r="BK156" s="15" t="e">
        <f t="shared" si="90"/>
        <v>#REF!</v>
      </c>
      <c r="BL156" s="15">
        <f t="shared" si="91"/>
        <v>0</v>
      </c>
      <c r="BM156" s="15">
        <f t="shared" si="91"/>
        <v>0</v>
      </c>
      <c r="BN156" s="15">
        <f t="shared" si="91"/>
        <v>0</v>
      </c>
      <c r="BO156" s="15">
        <f t="shared" si="85"/>
        <v>0</v>
      </c>
      <c r="BP156" s="15">
        <f t="shared" si="92"/>
        <v>0</v>
      </c>
      <c r="BQ156" s="15">
        <f t="shared" si="92"/>
        <v>0</v>
      </c>
      <c r="BR156" s="15">
        <f t="shared" si="92"/>
        <v>0</v>
      </c>
      <c r="BS156" s="15">
        <f t="shared" si="86"/>
        <v>0</v>
      </c>
      <c r="BT156" s="15" t="e">
        <f t="shared" si="93"/>
        <v>#REF!</v>
      </c>
      <c r="BU156" s="15">
        <f t="shared" si="94"/>
        <v>0</v>
      </c>
      <c r="BV156" s="15">
        <f t="shared" si="95"/>
        <v>0</v>
      </c>
      <c r="BW156" s="15"/>
    </row>
    <row r="157" spans="1:75" ht="18.75" customHeight="1" x14ac:dyDescent="0.25">
      <c r="A157" s="8">
        <v>155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1"/>
      <c r="P157" s="8"/>
      <c r="Q157" s="11">
        <f t="shared" si="87"/>
        <v>1</v>
      </c>
      <c r="R157" s="8"/>
      <c r="S157" s="8"/>
      <c r="T157" s="8"/>
      <c r="U157" s="12"/>
      <c r="V157" s="8"/>
      <c r="W157" s="8"/>
      <c r="X157" s="12"/>
      <c r="AJ157" s="13" t="e">
        <f>#REF!/12+#REF!/2000</f>
        <v>#REF!</v>
      </c>
      <c r="AK157" s="13">
        <f t="shared" si="73"/>
        <v>0</v>
      </c>
      <c r="AL157" s="13">
        <f t="shared" si="74"/>
        <v>0</v>
      </c>
      <c r="AN157" s="14">
        <f t="shared" si="75"/>
        <v>0</v>
      </c>
      <c r="AO157" s="14">
        <f t="shared" si="76"/>
        <v>0</v>
      </c>
      <c r="AP157" s="14">
        <f t="shared" si="77"/>
        <v>0</v>
      </c>
      <c r="AQ157" s="15"/>
      <c r="AR157" s="14" t="e">
        <f t="shared" si="88"/>
        <v>#REF!</v>
      </c>
      <c r="AS157" s="14">
        <f t="shared" si="88"/>
        <v>0</v>
      </c>
      <c r="AT157" s="14">
        <f t="shared" si="88"/>
        <v>0</v>
      </c>
      <c r="AU157" s="15"/>
      <c r="AV157" s="15">
        <f t="shared" si="78"/>
        <v>0</v>
      </c>
      <c r="AW157" s="15">
        <f t="shared" si="79"/>
        <v>0</v>
      </c>
      <c r="AX157" s="15">
        <f t="shared" si="80"/>
        <v>0</v>
      </c>
      <c r="AY157" s="15"/>
      <c r="AZ157" s="15" t="e">
        <f t="shared" si="89"/>
        <v>#REF!</v>
      </c>
      <c r="BA157" s="15">
        <f t="shared" si="89"/>
        <v>0</v>
      </c>
      <c r="BB157" s="15">
        <f t="shared" si="89"/>
        <v>0</v>
      </c>
      <c r="BC157" s="15"/>
      <c r="BD157" s="15">
        <f t="shared" si="81"/>
        <v>0</v>
      </c>
      <c r="BE157" s="15">
        <f t="shared" si="82"/>
        <v>0</v>
      </c>
      <c r="BF157" s="15">
        <f t="shared" si="83"/>
        <v>0</v>
      </c>
      <c r="BG157" s="15">
        <f t="shared" si="84"/>
        <v>0</v>
      </c>
      <c r="BH157" s="15" t="e">
        <f t="shared" si="90"/>
        <v>#REF!</v>
      </c>
      <c r="BI157" s="15" t="e">
        <f t="shared" si="90"/>
        <v>#REF!</v>
      </c>
      <c r="BJ157" s="15" t="e">
        <f t="shared" si="90"/>
        <v>#REF!</v>
      </c>
      <c r="BK157" s="15" t="e">
        <f t="shared" si="90"/>
        <v>#REF!</v>
      </c>
      <c r="BL157" s="15">
        <f t="shared" si="91"/>
        <v>0</v>
      </c>
      <c r="BM157" s="15">
        <f t="shared" si="91"/>
        <v>0</v>
      </c>
      <c r="BN157" s="15">
        <f t="shared" si="91"/>
        <v>0</v>
      </c>
      <c r="BO157" s="15">
        <f t="shared" si="85"/>
        <v>0</v>
      </c>
      <c r="BP157" s="15">
        <f t="shared" si="92"/>
        <v>0</v>
      </c>
      <c r="BQ157" s="15">
        <f t="shared" si="92"/>
        <v>0</v>
      </c>
      <c r="BR157" s="15">
        <f t="shared" si="92"/>
        <v>0</v>
      </c>
      <c r="BS157" s="15">
        <f t="shared" si="86"/>
        <v>0</v>
      </c>
      <c r="BT157" s="15" t="e">
        <f t="shared" si="93"/>
        <v>#REF!</v>
      </c>
      <c r="BU157" s="15">
        <f t="shared" si="94"/>
        <v>0</v>
      </c>
      <c r="BV157" s="15">
        <f t="shared" si="95"/>
        <v>0</v>
      </c>
      <c r="BW157" s="15"/>
    </row>
    <row r="158" spans="1:75" ht="18.75" customHeight="1" x14ac:dyDescent="0.25">
      <c r="A158" s="8">
        <v>156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1"/>
      <c r="P158" s="8"/>
      <c r="Q158" s="11">
        <f t="shared" si="87"/>
        <v>1</v>
      </c>
      <c r="R158" s="8"/>
      <c r="S158" s="8"/>
      <c r="T158" s="8"/>
      <c r="U158" s="12"/>
      <c r="V158" s="8"/>
      <c r="W158" s="8"/>
      <c r="X158" s="12"/>
      <c r="AJ158" s="13" t="e">
        <f>#REF!/12+#REF!/2000</f>
        <v>#REF!</v>
      </c>
      <c r="AK158" s="13">
        <f t="shared" si="73"/>
        <v>0</v>
      </c>
      <c r="AL158" s="13">
        <f t="shared" si="74"/>
        <v>0</v>
      </c>
      <c r="AN158" s="14">
        <f t="shared" si="75"/>
        <v>0</v>
      </c>
      <c r="AO158" s="14">
        <f t="shared" si="76"/>
        <v>0</v>
      </c>
      <c r="AP158" s="14">
        <f t="shared" si="77"/>
        <v>0</v>
      </c>
      <c r="AQ158" s="15"/>
      <c r="AR158" s="14" t="e">
        <f t="shared" si="88"/>
        <v>#REF!</v>
      </c>
      <c r="AS158" s="14">
        <f t="shared" si="88"/>
        <v>0</v>
      </c>
      <c r="AT158" s="14">
        <f t="shared" si="88"/>
        <v>0</v>
      </c>
      <c r="AU158" s="15"/>
      <c r="AV158" s="15">
        <f t="shared" si="78"/>
        <v>0</v>
      </c>
      <c r="AW158" s="15">
        <f t="shared" si="79"/>
        <v>0</v>
      </c>
      <c r="AX158" s="15">
        <f t="shared" si="80"/>
        <v>0</v>
      </c>
      <c r="AY158" s="15"/>
      <c r="AZ158" s="15" t="e">
        <f t="shared" si="89"/>
        <v>#REF!</v>
      </c>
      <c r="BA158" s="15">
        <f t="shared" si="89"/>
        <v>0</v>
      </c>
      <c r="BB158" s="15">
        <f t="shared" si="89"/>
        <v>0</v>
      </c>
      <c r="BC158" s="15"/>
      <c r="BD158" s="15">
        <f t="shared" si="81"/>
        <v>0</v>
      </c>
      <c r="BE158" s="15">
        <f t="shared" si="82"/>
        <v>0</v>
      </c>
      <c r="BF158" s="15">
        <f t="shared" si="83"/>
        <v>0</v>
      </c>
      <c r="BG158" s="15">
        <f t="shared" si="84"/>
        <v>0</v>
      </c>
      <c r="BH158" s="15" t="e">
        <f t="shared" si="90"/>
        <v>#REF!</v>
      </c>
      <c r="BI158" s="15" t="e">
        <f t="shared" si="90"/>
        <v>#REF!</v>
      </c>
      <c r="BJ158" s="15" t="e">
        <f t="shared" si="90"/>
        <v>#REF!</v>
      </c>
      <c r="BK158" s="15" t="e">
        <f t="shared" si="90"/>
        <v>#REF!</v>
      </c>
      <c r="BL158" s="15">
        <f t="shared" si="91"/>
        <v>0</v>
      </c>
      <c r="BM158" s="15">
        <f t="shared" si="91"/>
        <v>0</v>
      </c>
      <c r="BN158" s="15">
        <f t="shared" si="91"/>
        <v>0</v>
      </c>
      <c r="BO158" s="15">
        <f t="shared" si="85"/>
        <v>0</v>
      </c>
      <c r="BP158" s="15">
        <f t="shared" si="92"/>
        <v>0</v>
      </c>
      <c r="BQ158" s="15">
        <f t="shared" si="92"/>
        <v>0</v>
      </c>
      <c r="BR158" s="15">
        <f t="shared" si="92"/>
        <v>0</v>
      </c>
      <c r="BS158" s="15">
        <f t="shared" si="86"/>
        <v>0</v>
      </c>
      <c r="BT158" s="15" t="e">
        <f t="shared" si="93"/>
        <v>#REF!</v>
      </c>
      <c r="BU158" s="15">
        <f t="shared" si="94"/>
        <v>0</v>
      </c>
      <c r="BV158" s="15">
        <f t="shared" si="95"/>
        <v>0</v>
      </c>
      <c r="BW158" s="15"/>
    </row>
    <row r="159" spans="1:75" ht="18.75" customHeight="1" x14ac:dyDescent="0.25">
      <c r="A159" s="8">
        <v>157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1"/>
      <c r="P159" s="8"/>
      <c r="Q159" s="11">
        <f t="shared" si="87"/>
        <v>1</v>
      </c>
      <c r="R159" s="8"/>
      <c r="S159" s="8"/>
      <c r="T159" s="8"/>
      <c r="U159" s="12"/>
      <c r="V159" s="8"/>
      <c r="W159" s="8"/>
      <c r="X159" s="12"/>
      <c r="AJ159" s="13" t="e">
        <f>#REF!/12+#REF!/2000</f>
        <v>#REF!</v>
      </c>
      <c r="AK159" s="13">
        <f t="shared" si="73"/>
        <v>0</v>
      </c>
      <c r="AL159" s="13">
        <f t="shared" si="74"/>
        <v>0</v>
      </c>
      <c r="AN159" s="14">
        <f t="shared" si="75"/>
        <v>0</v>
      </c>
      <c r="AO159" s="14">
        <f t="shared" si="76"/>
        <v>0</v>
      </c>
      <c r="AP159" s="14">
        <f t="shared" si="77"/>
        <v>0</v>
      </c>
      <c r="AQ159" s="15"/>
      <c r="AR159" s="14" t="e">
        <f t="shared" si="88"/>
        <v>#REF!</v>
      </c>
      <c r="AS159" s="14">
        <f t="shared" si="88"/>
        <v>0</v>
      </c>
      <c r="AT159" s="14">
        <f t="shared" si="88"/>
        <v>0</v>
      </c>
      <c r="AU159" s="15"/>
      <c r="AV159" s="15">
        <f t="shared" si="78"/>
        <v>0</v>
      </c>
      <c r="AW159" s="15">
        <f t="shared" si="79"/>
        <v>0</v>
      </c>
      <c r="AX159" s="15">
        <f t="shared" si="80"/>
        <v>0</v>
      </c>
      <c r="AY159" s="15"/>
      <c r="AZ159" s="15" t="e">
        <f t="shared" si="89"/>
        <v>#REF!</v>
      </c>
      <c r="BA159" s="15">
        <f t="shared" si="89"/>
        <v>0</v>
      </c>
      <c r="BB159" s="15">
        <f t="shared" si="89"/>
        <v>0</v>
      </c>
      <c r="BC159" s="15"/>
      <c r="BD159" s="15">
        <f t="shared" si="81"/>
        <v>0</v>
      </c>
      <c r="BE159" s="15">
        <f t="shared" si="82"/>
        <v>0</v>
      </c>
      <c r="BF159" s="15">
        <f t="shared" si="83"/>
        <v>0</v>
      </c>
      <c r="BG159" s="15">
        <f t="shared" si="84"/>
        <v>0</v>
      </c>
      <c r="BH159" s="15" t="e">
        <f t="shared" si="90"/>
        <v>#REF!</v>
      </c>
      <c r="BI159" s="15" t="e">
        <f t="shared" si="90"/>
        <v>#REF!</v>
      </c>
      <c r="BJ159" s="15" t="e">
        <f t="shared" si="90"/>
        <v>#REF!</v>
      </c>
      <c r="BK159" s="15" t="e">
        <f t="shared" si="90"/>
        <v>#REF!</v>
      </c>
      <c r="BL159" s="15">
        <f t="shared" si="91"/>
        <v>0</v>
      </c>
      <c r="BM159" s="15">
        <f t="shared" si="91"/>
        <v>0</v>
      </c>
      <c r="BN159" s="15">
        <f t="shared" si="91"/>
        <v>0</v>
      </c>
      <c r="BO159" s="15">
        <f t="shared" si="85"/>
        <v>0</v>
      </c>
      <c r="BP159" s="15">
        <f t="shared" si="92"/>
        <v>0</v>
      </c>
      <c r="BQ159" s="15">
        <f t="shared" si="92"/>
        <v>0</v>
      </c>
      <c r="BR159" s="15">
        <f t="shared" si="92"/>
        <v>0</v>
      </c>
      <c r="BS159" s="15">
        <f t="shared" si="86"/>
        <v>0</v>
      </c>
      <c r="BT159" s="15" t="e">
        <f t="shared" si="93"/>
        <v>#REF!</v>
      </c>
      <c r="BU159" s="15">
        <f t="shared" si="94"/>
        <v>0</v>
      </c>
      <c r="BV159" s="15">
        <f t="shared" si="95"/>
        <v>0</v>
      </c>
      <c r="BW159" s="15"/>
    </row>
    <row r="160" spans="1:75" ht="18.75" customHeight="1" x14ac:dyDescent="0.25">
      <c r="A160" s="8">
        <v>158</v>
      </c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1"/>
      <c r="P160" s="8"/>
      <c r="Q160" s="11">
        <f t="shared" si="87"/>
        <v>1</v>
      </c>
      <c r="R160" s="8"/>
      <c r="S160" s="8"/>
      <c r="T160" s="8"/>
      <c r="U160" s="12"/>
      <c r="V160" s="8"/>
      <c r="W160" s="8"/>
      <c r="X160" s="12"/>
      <c r="AJ160" s="13" t="e">
        <f>#REF!/12+#REF!/2000</f>
        <v>#REF!</v>
      </c>
      <c r="AK160" s="13">
        <f t="shared" si="73"/>
        <v>0</v>
      </c>
      <c r="AL160" s="13">
        <f t="shared" si="74"/>
        <v>0</v>
      </c>
      <c r="AN160" s="14">
        <f t="shared" si="75"/>
        <v>0</v>
      </c>
      <c r="AO160" s="14">
        <f t="shared" si="76"/>
        <v>0</v>
      </c>
      <c r="AP160" s="14">
        <f t="shared" si="77"/>
        <v>0</v>
      </c>
      <c r="AQ160" s="15"/>
      <c r="AR160" s="14" t="e">
        <f t="shared" si="88"/>
        <v>#REF!</v>
      </c>
      <c r="AS160" s="14">
        <f t="shared" si="88"/>
        <v>0</v>
      </c>
      <c r="AT160" s="14">
        <f t="shared" si="88"/>
        <v>0</v>
      </c>
      <c r="AU160" s="15"/>
      <c r="AV160" s="15">
        <f t="shared" si="78"/>
        <v>0</v>
      </c>
      <c r="AW160" s="15">
        <f t="shared" si="79"/>
        <v>0</v>
      </c>
      <c r="AX160" s="15">
        <f t="shared" si="80"/>
        <v>0</v>
      </c>
      <c r="AY160" s="15"/>
      <c r="AZ160" s="15" t="e">
        <f t="shared" si="89"/>
        <v>#REF!</v>
      </c>
      <c r="BA160" s="15">
        <f t="shared" si="89"/>
        <v>0</v>
      </c>
      <c r="BB160" s="15">
        <f t="shared" si="89"/>
        <v>0</v>
      </c>
      <c r="BC160" s="15"/>
      <c r="BD160" s="15">
        <f t="shared" si="81"/>
        <v>0</v>
      </c>
      <c r="BE160" s="15">
        <f t="shared" si="82"/>
        <v>0</v>
      </c>
      <c r="BF160" s="15">
        <f t="shared" si="83"/>
        <v>0</v>
      </c>
      <c r="BG160" s="15">
        <f t="shared" si="84"/>
        <v>0</v>
      </c>
      <c r="BH160" s="15" t="e">
        <f t="shared" si="90"/>
        <v>#REF!</v>
      </c>
      <c r="BI160" s="15" t="e">
        <f t="shared" si="90"/>
        <v>#REF!</v>
      </c>
      <c r="BJ160" s="15" t="e">
        <f t="shared" si="90"/>
        <v>#REF!</v>
      </c>
      <c r="BK160" s="15" t="e">
        <f t="shared" si="90"/>
        <v>#REF!</v>
      </c>
      <c r="BL160" s="15">
        <f t="shared" si="91"/>
        <v>0</v>
      </c>
      <c r="BM160" s="15">
        <f t="shared" si="91"/>
        <v>0</v>
      </c>
      <c r="BN160" s="15">
        <f t="shared" si="91"/>
        <v>0</v>
      </c>
      <c r="BO160" s="15">
        <f t="shared" si="85"/>
        <v>0</v>
      </c>
      <c r="BP160" s="15">
        <f t="shared" si="92"/>
        <v>0</v>
      </c>
      <c r="BQ160" s="15">
        <f t="shared" si="92"/>
        <v>0</v>
      </c>
      <c r="BR160" s="15">
        <f t="shared" si="92"/>
        <v>0</v>
      </c>
      <c r="BS160" s="15">
        <f t="shared" si="86"/>
        <v>0</v>
      </c>
      <c r="BT160" s="15" t="e">
        <f t="shared" si="93"/>
        <v>#REF!</v>
      </c>
      <c r="BU160" s="15">
        <f t="shared" si="94"/>
        <v>0</v>
      </c>
      <c r="BV160" s="15">
        <f t="shared" si="95"/>
        <v>0</v>
      </c>
      <c r="BW160" s="15"/>
    </row>
    <row r="161" spans="1:75" ht="18.75" customHeight="1" x14ac:dyDescent="0.25">
      <c r="A161" s="8">
        <v>159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1"/>
      <c r="P161" s="8"/>
      <c r="Q161" s="11">
        <f t="shared" si="87"/>
        <v>1</v>
      </c>
      <c r="R161" s="8"/>
      <c r="S161" s="8"/>
      <c r="T161" s="8"/>
      <c r="U161" s="12"/>
      <c r="V161" s="8"/>
      <c r="W161" s="8"/>
      <c r="X161" s="12"/>
      <c r="AJ161" s="13" t="e">
        <f>#REF!/12+#REF!/2000</f>
        <v>#REF!</v>
      </c>
      <c r="AK161" s="13">
        <f t="shared" si="73"/>
        <v>0</v>
      </c>
      <c r="AL161" s="13">
        <f t="shared" si="74"/>
        <v>0</v>
      </c>
      <c r="AN161" s="14">
        <f t="shared" si="75"/>
        <v>0</v>
      </c>
      <c r="AO161" s="14">
        <f t="shared" si="76"/>
        <v>0</v>
      </c>
      <c r="AP161" s="14">
        <f t="shared" si="77"/>
        <v>0</v>
      </c>
      <c r="AQ161" s="15"/>
      <c r="AR161" s="14" t="e">
        <f t="shared" si="88"/>
        <v>#REF!</v>
      </c>
      <c r="AS161" s="14">
        <f t="shared" si="88"/>
        <v>0</v>
      </c>
      <c r="AT161" s="14">
        <f t="shared" si="88"/>
        <v>0</v>
      </c>
      <c r="AU161" s="15"/>
      <c r="AV161" s="15">
        <f t="shared" si="78"/>
        <v>0</v>
      </c>
      <c r="AW161" s="15">
        <f t="shared" si="79"/>
        <v>0</v>
      </c>
      <c r="AX161" s="15">
        <f t="shared" si="80"/>
        <v>0</v>
      </c>
      <c r="AY161" s="15"/>
      <c r="AZ161" s="15" t="e">
        <f t="shared" si="89"/>
        <v>#REF!</v>
      </c>
      <c r="BA161" s="15">
        <f t="shared" si="89"/>
        <v>0</v>
      </c>
      <c r="BB161" s="15">
        <f t="shared" si="89"/>
        <v>0</v>
      </c>
      <c r="BC161" s="15"/>
      <c r="BD161" s="15">
        <f t="shared" si="81"/>
        <v>0</v>
      </c>
      <c r="BE161" s="15">
        <f t="shared" si="82"/>
        <v>0</v>
      </c>
      <c r="BF161" s="15">
        <f t="shared" si="83"/>
        <v>0</v>
      </c>
      <c r="BG161" s="15">
        <f t="shared" si="84"/>
        <v>0</v>
      </c>
      <c r="BH161" s="15" t="e">
        <f t="shared" si="90"/>
        <v>#REF!</v>
      </c>
      <c r="BI161" s="15" t="e">
        <f t="shared" si="90"/>
        <v>#REF!</v>
      </c>
      <c r="BJ161" s="15" t="e">
        <f t="shared" si="90"/>
        <v>#REF!</v>
      </c>
      <c r="BK161" s="15" t="e">
        <f t="shared" si="90"/>
        <v>#REF!</v>
      </c>
      <c r="BL161" s="15">
        <f t="shared" si="91"/>
        <v>0</v>
      </c>
      <c r="BM161" s="15">
        <f t="shared" si="91"/>
        <v>0</v>
      </c>
      <c r="BN161" s="15">
        <f t="shared" si="91"/>
        <v>0</v>
      </c>
      <c r="BO161" s="15">
        <f t="shared" si="85"/>
        <v>0</v>
      </c>
      <c r="BP161" s="15">
        <f t="shared" si="92"/>
        <v>0</v>
      </c>
      <c r="BQ161" s="15">
        <f t="shared" si="92"/>
        <v>0</v>
      </c>
      <c r="BR161" s="15">
        <f t="shared" si="92"/>
        <v>0</v>
      </c>
      <c r="BS161" s="15">
        <f t="shared" si="86"/>
        <v>0</v>
      </c>
      <c r="BT161" s="15" t="e">
        <f t="shared" si="93"/>
        <v>#REF!</v>
      </c>
      <c r="BU161" s="15">
        <f t="shared" si="94"/>
        <v>0</v>
      </c>
      <c r="BV161" s="15">
        <f t="shared" si="95"/>
        <v>0</v>
      </c>
      <c r="BW161" s="15"/>
    </row>
    <row r="162" spans="1:75" ht="18.75" customHeight="1" x14ac:dyDescent="0.25">
      <c r="A162" s="8">
        <v>160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1"/>
      <c r="P162" s="8"/>
      <c r="Q162" s="11">
        <f t="shared" si="87"/>
        <v>1</v>
      </c>
      <c r="R162" s="8"/>
      <c r="S162" s="8"/>
      <c r="T162" s="8"/>
      <c r="U162" s="12"/>
      <c r="V162" s="8"/>
      <c r="W162" s="8"/>
      <c r="X162" s="12"/>
      <c r="AJ162" s="13" t="e">
        <f>#REF!/12+#REF!/2000</f>
        <v>#REF!</v>
      </c>
      <c r="AK162" s="13">
        <f t="shared" si="73"/>
        <v>0</v>
      </c>
      <c r="AL162" s="13">
        <f t="shared" si="74"/>
        <v>0</v>
      </c>
      <c r="AN162" s="14">
        <f t="shared" si="75"/>
        <v>0</v>
      </c>
      <c r="AO162" s="14">
        <f t="shared" si="76"/>
        <v>0</v>
      </c>
      <c r="AP162" s="14">
        <f t="shared" si="77"/>
        <v>0</v>
      </c>
      <c r="AQ162" s="15"/>
      <c r="AR162" s="14" t="e">
        <f t="shared" si="88"/>
        <v>#REF!</v>
      </c>
      <c r="AS162" s="14">
        <f t="shared" si="88"/>
        <v>0</v>
      </c>
      <c r="AT162" s="14">
        <f t="shared" si="88"/>
        <v>0</v>
      </c>
      <c r="AU162" s="15"/>
      <c r="AV162" s="15">
        <f t="shared" si="78"/>
        <v>0</v>
      </c>
      <c r="AW162" s="15">
        <f t="shared" si="79"/>
        <v>0</v>
      </c>
      <c r="AX162" s="15">
        <f t="shared" si="80"/>
        <v>0</v>
      </c>
      <c r="AY162" s="15"/>
      <c r="AZ162" s="15" t="e">
        <f t="shared" si="89"/>
        <v>#REF!</v>
      </c>
      <c r="BA162" s="15">
        <f t="shared" si="89"/>
        <v>0</v>
      </c>
      <c r="BB162" s="15">
        <f t="shared" si="89"/>
        <v>0</v>
      </c>
      <c r="BC162" s="15"/>
      <c r="BD162" s="15">
        <f t="shared" si="81"/>
        <v>0</v>
      </c>
      <c r="BE162" s="15">
        <f t="shared" si="82"/>
        <v>0</v>
      </c>
      <c r="BF162" s="15">
        <f t="shared" si="83"/>
        <v>0</v>
      </c>
      <c r="BG162" s="15">
        <f t="shared" si="84"/>
        <v>0</v>
      </c>
      <c r="BH162" s="15" t="e">
        <f t="shared" si="90"/>
        <v>#REF!</v>
      </c>
      <c r="BI162" s="15" t="e">
        <f t="shared" si="90"/>
        <v>#REF!</v>
      </c>
      <c r="BJ162" s="15" t="e">
        <f t="shared" si="90"/>
        <v>#REF!</v>
      </c>
      <c r="BK162" s="15" t="e">
        <f t="shared" si="90"/>
        <v>#REF!</v>
      </c>
      <c r="BL162" s="15">
        <f t="shared" si="91"/>
        <v>0</v>
      </c>
      <c r="BM162" s="15">
        <f t="shared" si="91"/>
        <v>0</v>
      </c>
      <c r="BN162" s="15">
        <f t="shared" si="91"/>
        <v>0</v>
      </c>
      <c r="BO162" s="15">
        <f t="shared" si="85"/>
        <v>0</v>
      </c>
      <c r="BP162" s="15">
        <f t="shared" si="92"/>
        <v>0</v>
      </c>
      <c r="BQ162" s="15">
        <f t="shared" si="92"/>
        <v>0</v>
      </c>
      <c r="BR162" s="15">
        <f t="shared" si="92"/>
        <v>0</v>
      </c>
      <c r="BS162" s="15">
        <f t="shared" si="86"/>
        <v>0</v>
      </c>
      <c r="BT162" s="15" t="e">
        <f t="shared" si="93"/>
        <v>#REF!</v>
      </c>
      <c r="BU162" s="15">
        <f t="shared" si="94"/>
        <v>0</v>
      </c>
      <c r="BV162" s="15">
        <f t="shared" si="95"/>
        <v>0</v>
      </c>
      <c r="BW162" s="15"/>
    </row>
    <row r="163" spans="1:75" ht="18.75" customHeight="1" x14ac:dyDescent="0.25">
      <c r="A163" s="8">
        <v>161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1"/>
      <c r="P163" s="8"/>
      <c r="Q163" s="11">
        <f t="shared" si="87"/>
        <v>1</v>
      </c>
      <c r="R163" s="8"/>
      <c r="S163" s="8"/>
      <c r="T163" s="8"/>
      <c r="U163" s="12"/>
      <c r="V163" s="8"/>
      <c r="W163" s="8"/>
      <c r="X163" s="12"/>
      <c r="AJ163" s="13" t="e">
        <f>#REF!/12+#REF!/2000</f>
        <v>#REF!</v>
      </c>
      <c r="AK163" s="13">
        <f t="shared" ref="AK163:AK194" si="96">T163/12+U163/2000</f>
        <v>0</v>
      </c>
      <c r="AL163" s="13">
        <f t="shared" ref="AL163:AL194" si="97">W163/12+X163/2000</f>
        <v>0</v>
      </c>
      <c r="AN163" s="14">
        <f t="shared" ref="AN163:AN194" si="98">IF(N163="5. طراحی، تحقيق و توسعه و آزمايش، ساخت نمونه اوليه(Prototype)، تست و کنترل کیفیت",1,0)*O163+IF(P163="5. طراحی، تحقيق و توسعه و آزمايش، ساخت نمونه اوليه(Prototype)، تست و کنترل کیفیت",1,0)*Q163</f>
        <v>0</v>
      </c>
      <c r="AO163" s="14">
        <f t="shared" ref="AO163:AO194" si="99">IF(N163="5. طراحی، تحقيق و توسعه و آزمايش، ساخت نمونه اوليه(Prototype)، تست و کنترل کیفیت",1,0)*O163+IF(P163="5. طراحی، تحقيق و توسعه و آزمايش، ساخت نمونه اوليه(Prototype)، تست و کنترل کیفیت",1,0)*Q163</f>
        <v>0</v>
      </c>
      <c r="AP163" s="14">
        <f t="shared" ref="AP163:AP194" si="100">IF(N163="5. طراحی، تحقيق و توسعه و آزمايش، ساخت نمونه اوليه(Prototype)، تست و کنترل کیفیت",1,0)*O163+IF(P163="5. طراحی، تحقيق و توسعه و آزمايش، ساخت نمونه اوليه(Prototype)، تست و کنترل کیفیت",1,0)*Q163</f>
        <v>0</v>
      </c>
      <c r="AQ163" s="15"/>
      <c r="AR163" s="14" t="e">
        <f t="shared" si="88"/>
        <v>#REF!</v>
      </c>
      <c r="AS163" s="14">
        <f t="shared" si="88"/>
        <v>0</v>
      </c>
      <c r="AT163" s="14">
        <f t="shared" si="88"/>
        <v>0</v>
      </c>
      <c r="AU163" s="15"/>
      <c r="AV163" s="15">
        <f t="shared" ref="AV163:AV194" si="101">IF(E163="دکتری",1,0)+IF(E163="فوق لیسانس",1,0)+IF(E163="لیسانس",1,0)</f>
        <v>0</v>
      </c>
      <c r="AW163" s="15">
        <f t="shared" ref="AW163:AW194" si="102">IF(E163="دکتری",1,0)+IF(E163="فوق لیسانس",1,0)+IF(E163="لیسانس",1,0)</f>
        <v>0</v>
      </c>
      <c r="AX163" s="15">
        <f t="shared" ref="AX163:AX194" si="103">IF(E163="دکتری",1,0)+IF(E163="فوق لیسانس",1,0)+IF(E163="لیسانس",1,0)</f>
        <v>0</v>
      </c>
      <c r="AY163" s="15"/>
      <c r="AZ163" s="15" t="e">
        <f t="shared" si="89"/>
        <v>#REF!</v>
      </c>
      <c r="BA163" s="15">
        <f t="shared" si="89"/>
        <v>0</v>
      </c>
      <c r="BB163" s="15">
        <f t="shared" si="89"/>
        <v>0</v>
      </c>
      <c r="BC163" s="15"/>
      <c r="BD163" s="15">
        <f t="shared" ref="BD163:BD194" si="104">IF(E163="دکتری",1,0)</f>
        <v>0</v>
      </c>
      <c r="BE163" s="15">
        <f t="shared" ref="BE163:BE194" si="105">IF(E163="فوق لیسانس",1,0)</f>
        <v>0</v>
      </c>
      <c r="BF163" s="15">
        <f t="shared" ref="BF163:BF194" si="106">IF(E163="لیسانس",1,0)</f>
        <v>0</v>
      </c>
      <c r="BG163" s="15">
        <f t="shared" ref="BG163:BG194" si="107">IF(E163="فوق دیپلم و پایینتر",1,0)</f>
        <v>0</v>
      </c>
      <c r="BH163" s="15" t="e">
        <f t="shared" si="90"/>
        <v>#REF!</v>
      </c>
      <c r="BI163" s="15" t="e">
        <f t="shared" si="90"/>
        <v>#REF!</v>
      </c>
      <c r="BJ163" s="15" t="e">
        <f t="shared" si="90"/>
        <v>#REF!</v>
      </c>
      <c r="BK163" s="15" t="e">
        <f t="shared" si="90"/>
        <v>#REF!</v>
      </c>
      <c r="BL163" s="15">
        <f t="shared" si="91"/>
        <v>0</v>
      </c>
      <c r="BM163" s="15">
        <f t="shared" si="91"/>
        <v>0</v>
      </c>
      <c r="BN163" s="15">
        <f t="shared" si="91"/>
        <v>0</v>
      </c>
      <c r="BO163" s="15">
        <f t="shared" si="85"/>
        <v>0</v>
      </c>
      <c r="BP163" s="15">
        <f t="shared" si="92"/>
        <v>0</v>
      </c>
      <c r="BQ163" s="15">
        <f t="shared" si="92"/>
        <v>0</v>
      </c>
      <c r="BR163" s="15">
        <f t="shared" si="92"/>
        <v>0</v>
      </c>
      <c r="BS163" s="15">
        <f t="shared" si="86"/>
        <v>0</v>
      </c>
      <c r="BT163" s="15" t="e">
        <f t="shared" si="93"/>
        <v>#REF!</v>
      </c>
      <c r="BU163" s="15">
        <f t="shared" si="94"/>
        <v>0</v>
      </c>
      <c r="BV163" s="15">
        <f t="shared" si="95"/>
        <v>0</v>
      </c>
      <c r="BW163" s="15"/>
    </row>
    <row r="164" spans="1:75" ht="18.75" customHeight="1" x14ac:dyDescent="0.25">
      <c r="A164" s="8">
        <v>162</v>
      </c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1"/>
      <c r="P164" s="8"/>
      <c r="Q164" s="11">
        <f t="shared" si="87"/>
        <v>1</v>
      </c>
      <c r="R164" s="8"/>
      <c r="S164" s="8"/>
      <c r="T164" s="8"/>
      <c r="U164" s="12"/>
      <c r="V164" s="8"/>
      <c r="W164" s="8"/>
      <c r="X164" s="12"/>
      <c r="AJ164" s="13" t="e">
        <f>#REF!/12+#REF!/2000</f>
        <v>#REF!</v>
      </c>
      <c r="AK164" s="13">
        <f t="shared" si="96"/>
        <v>0</v>
      </c>
      <c r="AL164" s="13">
        <f t="shared" si="97"/>
        <v>0</v>
      </c>
      <c r="AN164" s="14">
        <f t="shared" si="98"/>
        <v>0</v>
      </c>
      <c r="AO164" s="14">
        <f t="shared" si="99"/>
        <v>0</v>
      </c>
      <c r="AP164" s="14">
        <f t="shared" si="100"/>
        <v>0</v>
      </c>
      <c r="AQ164" s="15"/>
      <c r="AR164" s="14" t="e">
        <f t="shared" si="88"/>
        <v>#REF!</v>
      </c>
      <c r="AS164" s="14">
        <f t="shared" si="88"/>
        <v>0</v>
      </c>
      <c r="AT164" s="14">
        <f t="shared" si="88"/>
        <v>0</v>
      </c>
      <c r="AU164" s="15"/>
      <c r="AV164" s="15">
        <f t="shared" si="101"/>
        <v>0</v>
      </c>
      <c r="AW164" s="15">
        <f t="shared" si="102"/>
        <v>0</v>
      </c>
      <c r="AX164" s="15">
        <f t="shared" si="103"/>
        <v>0</v>
      </c>
      <c r="AY164" s="15"/>
      <c r="AZ164" s="15" t="e">
        <f t="shared" si="89"/>
        <v>#REF!</v>
      </c>
      <c r="BA164" s="15">
        <f t="shared" si="89"/>
        <v>0</v>
      </c>
      <c r="BB164" s="15">
        <f t="shared" si="89"/>
        <v>0</v>
      </c>
      <c r="BC164" s="15"/>
      <c r="BD164" s="15">
        <f t="shared" si="104"/>
        <v>0</v>
      </c>
      <c r="BE164" s="15">
        <f t="shared" si="105"/>
        <v>0</v>
      </c>
      <c r="BF164" s="15">
        <f t="shared" si="106"/>
        <v>0</v>
      </c>
      <c r="BG164" s="15">
        <f t="shared" si="107"/>
        <v>0</v>
      </c>
      <c r="BH164" s="15" t="e">
        <f t="shared" si="90"/>
        <v>#REF!</v>
      </c>
      <c r="BI164" s="15" t="e">
        <f t="shared" si="90"/>
        <v>#REF!</v>
      </c>
      <c r="BJ164" s="15" t="e">
        <f t="shared" si="90"/>
        <v>#REF!</v>
      </c>
      <c r="BK164" s="15" t="e">
        <f t="shared" si="90"/>
        <v>#REF!</v>
      </c>
      <c r="BL164" s="15">
        <f t="shared" si="91"/>
        <v>0</v>
      </c>
      <c r="BM164" s="15">
        <f t="shared" si="91"/>
        <v>0</v>
      </c>
      <c r="BN164" s="15">
        <f t="shared" si="91"/>
        <v>0</v>
      </c>
      <c r="BO164" s="15">
        <f t="shared" si="85"/>
        <v>0</v>
      </c>
      <c r="BP164" s="15">
        <f t="shared" si="92"/>
        <v>0</v>
      </c>
      <c r="BQ164" s="15">
        <f t="shared" si="92"/>
        <v>0</v>
      </c>
      <c r="BR164" s="15">
        <f t="shared" si="92"/>
        <v>0</v>
      </c>
      <c r="BS164" s="15">
        <f t="shared" si="86"/>
        <v>0</v>
      </c>
      <c r="BT164" s="15" t="e">
        <f t="shared" si="93"/>
        <v>#REF!</v>
      </c>
      <c r="BU164" s="15">
        <f t="shared" si="94"/>
        <v>0</v>
      </c>
      <c r="BV164" s="15">
        <f t="shared" si="95"/>
        <v>0</v>
      </c>
      <c r="BW164" s="15"/>
    </row>
    <row r="165" spans="1:75" ht="18.75" customHeight="1" x14ac:dyDescent="0.25">
      <c r="A165" s="8">
        <v>163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1"/>
      <c r="P165" s="8"/>
      <c r="Q165" s="11">
        <f t="shared" si="87"/>
        <v>1</v>
      </c>
      <c r="R165" s="8"/>
      <c r="S165" s="8"/>
      <c r="T165" s="8"/>
      <c r="U165" s="12"/>
      <c r="V165" s="8"/>
      <c r="W165" s="8"/>
      <c r="X165" s="12"/>
      <c r="AJ165" s="13" t="e">
        <f>#REF!/12+#REF!/2000</f>
        <v>#REF!</v>
      </c>
      <c r="AK165" s="13">
        <f t="shared" si="96"/>
        <v>0</v>
      </c>
      <c r="AL165" s="13">
        <f t="shared" si="97"/>
        <v>0</v>
      </c>
      <c r="AN165" s="14">
        <f t="shared" si="98"/>
        <v>0</v>
      </c>
      <c r="AO165" s="14">
        <f t="shared" si="99"/>
        <v>0</v>
      </c>
      <c r="AP165" s="14">
        <f t="shared" si="100"/>
        <v>0</v>
      </c>
      <c r="AQ165" s="15"/>
      <c r="AR165" s="14" t="e">
        <f t="shared" si="88"/>
        <v>#REF!</v>
      </c>
      <c r="AS165" s="14">
        <f t="shared" si="88"/>
        <v>0</v>
      </c>
      <c r="AT165" s="14">
        <f t="shared" si="88"/>
        <v>0</v>
      </c>
      <c r="AU165" s="15"/>
      <c r="AV165" s="15">
        <f t="shared" si="101"/>
        <v>0</v>
      </c>
      <c r="AW165" s="15">
        <f t="shared" si="102"/>
        <v>0</v>
      </c>
      <c r="AX165" s="15">
        <f t="shared" si="103"/>
        <v>0</v>
      </c>
      <c r="AY165" s="15"/>
      <c r="AZ165" s="15" t="e">
        <f t="shared" si="89"/>
        <v>#REF!</v>
      </c>
      <c r="BA165" s="15">
        <f t="shared" si="89"/>
        <v>0</v>
      </c>
      <c r="BB165" s="15">
        <f t="shared" si="89"/>
        <v>0</v>
      </c>
      <c r="BC165" s="15"/>
      <c r="BD165" s="15">
        <f t="shared" si="104"/>
        <v>0</v>
      </c>
      <c r="BE165" s="15">
        <f t="shared" si="105"/>
        <v>0</v>
      </c>
      <c r="BF165" s="15">
        <f t="shared" si="106"/>
        <v>0</v>
      </c>
      <c r="BG165" s="15">
        <f t="shared" si="107"/>
        <v>0</v>
      </c>
      <c r="BH165" s="15" t="e">
        <f t="shared" si="90"/>
        <v>#REF!</v>
      </c>
      <c r="BI165" s="15" t="e">
        <f t="shared" si="90"/>
        <v>#REF!</v>
      </c>
      <c r="BJ165" s="15" t="e">
        <f t="shared" si="90"/>
        <v>#REF!</v>
      </c>
      <c r="BK165" s="15" t="e">
        <f t="shared" si="90"/>
        <v>#REF!</v>
      </c>
      <c r="BL165" s="15">
        <f t="shared" si="91"/>
        <v>0</v>
      </c>
      <c r="BM165" s="15">
        <f t="shared" si="91"/>
        <v>0</v>
      </c>
      <c r="BN165" s="15">
        <f t="shared" si="91"/>
        <v>0</v>
      </c>
      <c r="BO165" s="15">
        <f t="shared" si="85"/>
        <v>0</v>
      </c>
      <c r="BP165" s="15">
        <f t="shared" si="92"/>
        <v>0</v>
      </c>
      <c r="BQ165" s="15">
        <f t="shared" si="92"/>
        <v>0</v>
      </c>
      <c r="BR165" s="15">
        <f t="shared" si="92"/>
        <v>0</v>
      </c>
      <c r="BS165" s="15">
        <f t="shared" si="86"/>
        <v>0</v>
      </c>
      <c r="BT165" s="15" t="e">
        <f t="shared" si="93"/>
        <v>#REF!</v>
      </c>
      <c r="BU165" s="15">
        <f t="shared" si="94"/>
        <v>0</v>
      </c>
      <c r="BV165" s="15">
        <f t="shared" si="95"/>
        <v>0</v>
      </c>
      <c r="BW165" s="15"/>
    </row>
    <row r="166" spans="1:75" ht="18.75" customHeight="1" x14ac:dyDescent="0.25">
      <c r="A166" s="8">
        <v>164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1"/>
      <c r="P166" s="8"/>
      <c r="Q166" s="11">
        <f t="shared" si="87"/>
        <v>1</v>
      </c>
      <c r="R166" s="8"/>
      <c r="S166" s="8"/>
      <c r="T166" s="8"/>
      <c r="U166" s="12"/>
      <c r="V166" s="8"/>
      <c r="W166" s="8"/>
      <c r="X166" s="12"/>
      <c r="AJ166" s="13" t="e">
        <f>#REF!/12+#REF!/2000</f>
        <v>#REF!</v>
      </c>
      <c r="AK166" s="13">
        <f t="shared" si="96"/>
        <v>0</v>
      </c>
      <c r="AL166" s="13">
        <f t="shared" si="97"/>
        <v>0</v>
      </c>
      <c r="AN166" s="14">
        <f t="shared" si="98"/>
        <v>0</v>
      </c>
      <c r="AO166" s="14">
        <f t="shared" si="99"/>
        <v>0</v>
      </c>
      <c r="AP166" s="14">
        <f t="shared" si="100"/>
        <v>0</v>
      </c>
      <c r="AQ166" s="15"/>
      <c r="AR166" s="14" t="e">
        <f t="shared" si="88"/>
        <v>#REF!</v>
      </c>
      <c r="AS166" s="14">
        <f t="shared" si="88"/>
        <v>0</v>
      </c>
      <c r="AT166" s="14">
        <f t="shared" si="88"/>
        <v>0</v>
      </c>
      <c r="AU166" s="15"/>
      <c r="AV166" s="15">
        <f t="shared" si="101"/>
        <v>0</v>
      </c>
      <c r="AW166" s="15">
        <f t="shared" si="102"/>
        <v>0</v>
      </c>
      <c r="AX166" s="15">
        <f t="shared" si="103"/>
        <v>0</v>
      </c>
      <c r="AY166" s="15"/>
      <c r="AZ166" s="15" t="e">
        <f t="shared" si="89"/>
        <v>#REF!</v>
      </c>
      <c r="BA166" s="15">
        <f t="shared" si="89"/>
        <v>0</v>
      </c>
      <c r="BB166" s="15">
        <f t="shared" si="89"/>
        <v>0</v>
      </c>
      <c r="BC166" s="15"/>
      <c r="BD166" s="15">
        <f t="shared" si="104"/>
        <v>0</v>
      </c>
      <c r="BE166" s="15">
        <f t="shared" si="105"/>
        <v>0</v>
      </c>
      <c r="BF166" s="15">
        <f t="shared" si="106"/>
        <v>0</v>
      </c>
      <c r="BG166" s="15">
        <f t="shared" si="107"/>
        <v>0</v>
      </c>
      <c r="BH166" s="15" t="e">
        <f t="shared" si="90"/>
        <v>#REF!</v>
      </c>
      <c r="BI166" s="15" t="e">
        <f t="shared" si="90"/>
        <v>#REF!</v>
      </c>
      <c r="BJ166" s="15" t="e">
        <f t="shared" si="90"/>
        <v>#REF!</v>
      </c>
      <c r="BK166" s="15" t="e">
        <f t="shared" si="90"/>
        <v>#REF!</v>
      </c>
      <c r="BL166" s="15">
        <f t="shared" si="91"/>
        <v>0</v>
      </c>
      <c r="BM166" s="15">
        <f t="shared" si="91"/>
        <v>0</v>
      </c>
      <c r="BN166" s="15">
        <f t="shared" si="91"/>
        <v>0</v>
      </c>
      <c r="BO166" s="15">
        <f t="shared" si="85"/>
        <v>0</v>
      </c>
      <c r="BP166" s="15">
        <f t="shared" si="92"/>
        <v>0</v>
      </c>
      <c r="BQ166" s="15">
        <f t="shared" si="92"/>
        <v>0</v>
      </c>
      <c r="BR166" s="15">
        <f t="shared" si="92"/>
        <v>0</v>
      </c>
      <c r="BS166" s="15">
        <f t="shared" si="86"/>
        <v>0</v>
      </c>
      <c r="BT166" s="15" t="e">
        <f t="shared" si="93"/>
        <v>#REF!</v>
      </c>
      <c r="BU166" s="15">
        <f t="shared" si="94"/>
        <v>0</v>
      </c>
      <c r="BV166" s="15">
        <f t="shared" si="95"/>
        <v>0</v>
      </c>
      <c r="BW166" s="15"/>
    </row>
    <row r="167" spans="1:75" ht="18.75" customHeight="1" x14ac:dyDescent="0.25">
      <c r="A167" s="8">
        <v>165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1"/>
      <c r="P167" s="8"/>
      <c r="Q167" s="11">
        <f t="shared" si="87"/>
        <v>1</v>
      </c>
      <c r="R167" s="8"/>
      <c r="S167" s="8"/>
      <c r="T167" s="8"/>
      <c r="U167" s="12"/>
      <c r="V167" s="8"/>
      <c r="W167" s="8"/>
      <c r="X167" s="12"/>
      <c r="AJ167" s="13" t="e">
        <f>#REF!/12+#REF!/2000</f>
        <v>#REF!</v>
      </c>
      <c r="AK167" s="13">
        <f t="shared" si="96"/>
        <v>0</v>
      </c>
      <c r="AL167" s="13">
        <f t="shared" si="97"/>
        <v>0</v>
      </c>
      <c r="AN167" s="14">
        <f t="shared" si="98"/>
        <v>0</v>
      </c>
      <c r="AO167" s="14">
        <f t="shared" si="99"/>
        <v>0</v>
      </c>
      <c r="AP167" s="14">
        <f t="shared" si="100"/>
        <v>0</v>
      </c>
      <c r="AQ167" s="15"/>
      <c r="AR167" s="14" t="e">
        <f t="shared" si="88"/>
        <v>#REF!</v>
      </c>
      <c r="AS167" s="14">
        <f t="shared" si="88"/>
        <v>0</v>
      </c>
      <c r="AT167" s="14">
        <f t="shared" si="88"/>
        <v>0</v>
      </c>
      <c r="AU167" s="15"/>
      <c r="AV167" s="15">
        <f t="shared" si="101"/>
        <v>0</v>
      </c>
      <c r="AW167" s="15">
        <f t="shared" si="102"/>
        <v>0</v>
      </c>
      <c r="AX167" s="15">
        <f t="shared" si="103"/>
        <v>0</v>
      </c>
      <c r="AY167" s="15"/>
      <c r="AZ167" s="15" t="e">
        <f t="shared" si="89"/>
        <v>#REF!</v>
      </c>
      <c r="BA167" s="15">
        <f t="shared" si="89"/>
        <v>0</v>
      </c>
      <c r="BB167" s="15">
        <f t="shared" si="89"/>
        <v>0</v>
      </c>
      <c r="BC167" s="15"/>
      <c r="BD167" s="15">
        <f t="shared" si="104"/>
        <v>0</v>
      </c>
      <c r="BE167" s="15">
        <f t="shared" si="105"/>
        <v>0</v>
      </c>
      <c r="BF167" s="15">
        <f t="shared" si="106"/>
        <v>0</v>
      </c>
      <c r="BG167" s="15">
        <f t="shared" si="107"/>
        <v>0</v>
      </c>
      <c r="BH167" s="15" t="e">
        <f t="shared" si="90"/>
        <v>#REF!</v>
      </c>
      <c r="BI167" s="15" t="e">
        <f t="shared" si="90"/>
        <v>#REF!</v>
      </c>
      <c r="BJ167" s="15" t="e">
        <f t="shared" si="90"/>
        <v>#REF!</v>
      </c>
      <c r="BK167" s="15" t="e">
        <f t="shared" si="90"/>
        <v>#REF!</v>
      </c>
      <c r="BL167" s="15">
        <f t="shared" si="91"/>
        <v>0</v>
      </c>
      <c r="BM167" s="15">
        <f t="shared" si="91"/>
        <v>0</v>
      </c>
      <c r="BN167" s="15">
        <f t="shared" si="91"/>
        <v>0</v>
      </c>
      <c r="BO167" s="15">
        <f t="shared" si="85"/>
        <v>0</v>
      </c>
      <c r="BP167" s="15">
        <f t="shared" si="92"/>
        <v>0</v>
      </c>
      <c r="BQ167" s="15">
        <f t="shared" si="92"/>
        <v>0</v>
      </c>
      <c r="BR167" s="15">
        <f t="shared" si="92"/>
        <v>0</v>
      </c>
      <c r="BS167" s="15">
        <f t="shared" si="86"/>
        <v>0</v>
      </c>
      <c r="BT167" s="15" t="e">
        <f t="shared" si="93"/>
        <v>#REF!</v>
      </c>
      <c r="BU167" s="15">
        <f t="shared" si="94"/>
        <v>0</v>
      </c>
      <c r="BV167" s="15">
        <f t="shared" si="95"/>
        <v>0</v>
      </c>
      <c r="BW167" s="15"/>
    </row>
    <row r="168" spans="1:75" ht="18.75" customHeight="1" x14ac:dyDescent="0.25">
      <c r="A168" s="8">
        <v>166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1"/>
      <c r="P168" s="8"/>
      <c r="Q168" s="11">
        <f t="shared" si="87"/>
        <v>1</v>
      </c>
      <c r="R168" s="8"/>
      <c r="S168" s="8"/>
      <c r="T168" s="8"/>
      <c r="U168" s="12"/>
      <c r="V168" s="8"/>
      <c r="W168" s="8"/>
      <c r="X168" s="12"/>
      <c r="AJ168" s="13" t="e">
        <f>#REF!/12+#REF!/2000</f>
        <v>#REF!</v>
      </c>
      <c r="AK168" s="13">
        <f t="shared" si="96"/>
        <v>0</v>
      </c>
      <c r="AL168" s="13">
        <f t="shared" si="97"/>
        <v>0</v>
      </c>
      <c r="AN168" s="14">
        <f t="shared" si="98"/>
        <v>0</v>
      </c>
      <c r="AO168" s="14">
        <f t="shared" si="99"/>
        <v>0</v>
      </c>
      <c r="AP168" s="14">
        <f t="shared" si="100"/>
        <v>0</v>
      </c>
      <c r="AQ168" s="15"/>
      <c r="AR168" s="14" t="e">
        <f t="shared" si="88"/>
        <v>#REF!</v>
      </c>
      <c r="AS168" s="14">
        <f t="shared" si="88"/>
        <v>0</v>
      </c>
      <c r="AT168" s="14">
        <f t="shared" si="88"/>
        <v>0</v>
      </c>
      <c r="AU168" s="15"/>
      <c r="AV168" s="15">
        <f t="shared" si="101"/>
        <v>0</v>
      </c>
      <c r="AW168" s="15">
        <f t="shared" si="102"/>
        <v>0</v>
      </c>
      <c r="AX168" s="15">
        <f t="shared" si="103"/>
        <v>0</v>
      </c>
      <c r="AY168" s="15"/>
      <c r="AZ168" s="15" t="e">
        <f t="shared" si="89"/>
        <v>#REF!</v>
      </c>
      <c r="BA168" s="15">
        <f t="shared" si="89"/>
        <v>0</v>
      </c>
      <c r="BB168" s="15">
        <f t="shared" si="89"/>
        <v>0</v>
      </c>
      <c r="BC168" s="15"/>
      <c r="BD168" s="15">
        <f t="shared" si="104"/>
        <v>0</v>
      </c>
      <c r="BE168" s="15">
        <f t="shared" si="105"/>
        <v>0</v>
      </c>
      <c r="BF168" s="15">
        <f t="shared" si="106"/>
        <v>0</v>
      </c>
      <c r="BG168" s="15">
        <f t="shared" si="107"/>
        <v>0</v>
      </c>
      <c r="BH168" s="15" t="e">
        <f t="shared" si="90"/>
        <v>#REF!</v>
      </c>
      <c r="BI168" s="15" t="e">
        <f t="shared" si="90"/>
        <v>#REF!</v>
      </c>
      <c r="BJ168" s="15" t="e">
        <f t="shared" si="90"/>
        <v>#REF!</v>
      </c>
      <c r="BK168" s="15" t="e">
        <f t="shared" si="90"/>
        <v>#REF!</v>
      </c>
      <c r="BL168" s="15">
        <f t="shared" si="91"/>
        <v>0</v>
      </c>
      <c r="BM168" s="15">
        <f t="shared" si="91"/>
        <v>0</v>
      </c>
      <c r="BN168" s="15">
        <f t="shared" si="91"/>
        <v>0</v>
      </c>
      <c r="BO168" s="15">
        <f t="shared" si="85"/>
        <v>0</v>
      </c>
      <c r="BP168" s="15">
        <f t="shared" si="92"/>
        <v>0</v>
      </c>
      <c r="BQ168" s="15">
        <f t="shared" si="92"/>
        <v>0</v>
      </c>
      <c r="BR168" s="15">
        <f t="shared" si="92"/>
        <v>0</v>
      </c>
      <c r="BS168" s="15">
        <f t="shared" si="86"/>
        <v>0</v>
      </c>
      <c r="BT168" s="15" t="e">
        <f t="shared" si="93"/>
        <v>#REF!</v>
      </c>
      <c r="BU168" s="15">
        <f t="shared" si="94"/>
        <v>0</v>
      </c>
      <c r="BV168" s="15">
        <f t="shared" si="95"/>
        <v>0</v>
      </c>
      <c r="BW168" s="15"/>
    </row>
    <row r="169" spans="1:75" ht="18.75" customHeight="1" x14ac:dyDescent="0.25">
      <c r="A169" s="8">
        <v>167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1"/>
      <c r="P169" s="8"/>
      <c r="Q169" s="11">
        <f t="shared" si="87"/>
        <v>1</v>
      </c>
      <c r="R169" s="8"/>
      <c r="S169" s="8"/>
      <c r="T169" s="8"/>
      <c r="U169" s="12"/>
      <c r="V169" s="8"/>
      <c r="W169" s="8"/>
      <c r="X169" s="12"/>
      <c r="AJ169" s="13" t="e">
        <f>#REF!/12+#REF!/2000</f>
        <v>#REF!</v>
      </c>
      <c r="AK169" s="13">
        <f t="shared" si="96"/>
        <v>0</v>
      </c>
      <c r="AL169" s="13">
        <f t="shared" si="97"/>
        <v>0</v>
      </c>
      <c r="AN169" s="14">
        <f t="shared" si="98"/>
        <v>0</v>
      </c>
      <c r="AO169" s="14">
        <f t="shared" si="99"/>
        <v>0</v>
      </c>
      <c r="AP169" s="14">
        <f t="shared" si="100"/>
        <v>0</v>
      </c>
      <c r="AQ169" s="15"/>
      <c r="AR169" s="14" t="e">
        <f t="shared" si="88"/>
        <v>#REF!</v>
      </c>
      <c r="AS169" s="14">
        <f t="shared" si="88"/>
        <v>0</v>
      </c>
      <c r="AT169" s="14">
        <f t="shared" si="88"/>
        <v>0</v>
      </c>
      <c r="AU169" s="15"/>
      <c r="AV169" s="15">
        <f t="shared" si="101"/>
        <v>0</v>
      </c>
      <c r="AW169" s="15">
        <f t="shared" si="102"/>
        <v>0</v>
      </c>
      <c r="AX169" s="15">
        <f t="shared" si="103"/>
        <v>0</v>
      </c>
      <c r="AY169" s="15"/>
      <c r="AZ169" s="15" t="e">
        <f t="shared" si="89"/>
        <v>#REF!</v>
      </c>
      <c r="BA169" s="15">
        <f t="shared" si="89"/>
        <v>0</v>
      </c>
      <c r="BB169" s="15">
        <f t="shared" si="89"/>
        <v>0</v>
      </c>
      <c r="BC169" s="15"/>
      <c r="BD169" s="15">
        <f t="shared" si="104"/>
        <v>0</v>
      </c>
      <c r="BE169" s="15">
        <f t="shared" si="105"/>
        <v>0</v>
      </c>
      <c r="BF169" s="15">
        <f t="shared" si="106"/>
        <v>0</v>
      </c>
      <c r="BG169" s="15">
        <f t="shared" si="107"/>
        <v>0</v>
      </c>
      <c r="BH169" s="15" t="e">
        <f t="shared" si="90"/>
        <v>#REF!</v>
      </c>
      <c r="BI169" s="15" t="e">
        <f t="shared" si="90"/>
        <v>#REF!</v>
      </c>
      <c r="BJ169" s="15" t="e">
        <f t="shared" si="90"/>
        <v>#REF!</v>
      </c>
      <c r="BK169" s="15" t="e">
        <f t="shared" si="90"/>
        <v>#REF!</v>
      </c>
      <c r="BL169" s="15">
        <f t="shared" si="91"/>
        <v>0</v>
      </c>
      <c r="BM169" s="15">
        <f t="shared" si="91"/>
        <v>0</v>
      </c>
      <c r="BN169" s="15">
        <f t="shared" si="91"/>
        <v>0</v>
      </c>
      <c r="BO169" s="15">
        <f t="shared" si="85"/>
        <v>0</v>
      </c>
      <c r="BP169" s="15">
        <f t="shared" si="92"/>
        <v>0</v>
      </c>
      <c r="BQ169" s="15">
        <f t="shared" si="92"/>
        <v>0</v>
      </c>
      <c r="BR169" s="15">
        <f t="shared" si="92"/>
        <v>0</v>
      </c>
      <c r="BS169" s="15">
        <f t="shared" si="86"/>
        <v>0</v>
      </c>
      <c r="BT169" s="15" t="e">
        <f t="shared" si="93"/>
        <v>#REF!</v>
      </c>
      <c r="BU169" s="15">
        <f t="shared" si="94"/>
        <v>0</v>
      </c>
      <c r="BV169" s="15">
        <f t="shared" si="95"/>
        <v>0</v>
      </c>
      <c r="BW169" s="15"/>
    </row>
    <row r="170" spans="1:75" ht="18.75" customHeight="1" x14ac:dyDescent="0.25">
      <c r="A170" s="8">
        <v>168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1"/>
      <c r="P170" s="8"/>
      <c r="Q170" s="11">
        <f t="shared" si="87"/>
        <v>1</v>
      </c>
      <c r="R170" s="8"/>
      <c r="S170" s="8"/>
      <c r="T170" s="8"/>
      <c r="U170" s="12"/>
      <c r="V170" s="8"/>
      <c r="W170" s="8"/>
      <c r="X170" s="12"/>
      <c r="AJ170" s="13" t="e">
        <f>#REF!/12+#REF!/2000</f>
        <v>#REF!</v>
      </c>
      <c r="AK170" s="13">
        <f t="shared" si="96"/>
        <v>0</v>
      </c>
      <c r="AL170" s="13">
        <f t="shared" si="97"/>
        <v>0</v>
      </c>
      <c r="AN170" s="14">
        <f t="shared" si="98"/>
        <v>0</v>
      </c>
      <c r="AO170" s="14">
        <f t="shared" si="99"/>
        <v>0</v>
      </c>
      <c r="AP170" s="14">
        <f t="shared" si="100"/>
        <v>0</v>
      </c>
      <c r="AQ170" s="15"/>
      <c r="AR170" s="14" t="e">
        <f t="shared" si="88"/>
        <v>#REF!</v>
      </c>
      <c r="AS170" s="14">
        <f t="shared" si="88"/>
        <v>0</v>
      </c>
      <c r="AT170" s="14">
        <f t="shared" si="88"/>
        <v>0</v>
      </c>
      <c r="AU170" s="15"/>
      <c r="AV170" s="15">
        <f t="shared" si="101"/>
        <v>0</v>
      </c>
      <c r="AW170" s="15">
        <f t="shared" si="102"/>
        <v>0</v>
      </c>
      <c r="AX170" s="15">
        <f t="shared" si="103"/>
        <v>0</v>
      </c>
      <c r="AY170" s="15"/>
      <c r="AZ170" s="15" t="e">
        <f t="shared" si="89"/>
        <v>#REF!</v>
      </c>
      <c r="BA170" s="15">
        <f t="shared" si="89"/>
        <v>0</v>
      </c>
      <c r="BB170" s="15">
        <f t="shared" si="89"/>
        <v>0</v>
      </c>
      <c r="BC170" s="15"/>
      <c r="BD170" s="15">
        <f t="shared" si="104"/>
        <v>0</v>
      </c>
      <c r="BE170" s="15">
        <f t="shared" si="105"/>
        <v>0</v>
      </c>
      <c r="BF170" s="15">
        <f t="shared" si="106"/>
        <v>0</v>
      </c>
      <c r="BG170" s="15">
        <f t="shared" si="107"/>
        <v>0</v>
      </c>
      <c r="BH170" s="15" t="e">
        <f t="shared" si="90"/>
        <v>#REF!</v>
      </c>
      <c r="BI170" s="15" t="e">
        <f t="shared" si="90"/>
        <v>#REF!</v>
      </c>
      <c r="BJ170" s="15" t="e">
        <f t="shared" si="90"/>
        <v>#REF!</v>
      </c>
      <c r="BK170" s="15" t="e">
        <f t="shared" si="90"/>
        <v>#REF!</v>
      </c>
      <c r="BL170" s="15">
        <f t="shared" si="91"/>
        <v>0</v>
      </c>
      <c r="BM170" s="15">
        <f t="shared" si="91"/>
        <v>0</v>
      </c>
      <c r="BN170" s="15">
        <f t="shared" si="91"/>
        <v>0</v>
      </c>
      <c r="BO170" s="15">
        <f t="shared" si="85"/>
        <v>0</v>
      </c>
      <c r="BP170" s="15">
        <f t="shared" si="92"/>
        <v>0</v>
      </c>
      <c r="BQ170" s="15">
        <f t="shared" si="92"/>
        <v>0</v>
      </c>
      <c r="BR170" s="15">
        <f t="shared" si="92"/>
        <v>0</v>
      </c>
      <c r="BS170" s="15">
        <f t="shared" si="86"/>
        <v>0</v>
      </c>
      <c r="BT170" s="15" t="e">
        <f t="shared" si="93"/>
        <v>#REF!</v>
      </c>
      <c r="BU170" s="15">
        <f t="shared" si="94"/>
        <v>0</v>
      </c>
      <c r="BV170" s="15">
        <f t="shared" si="95"/>
        <v>0</v>
      </c>
      <c r="BW170" s="15"/>
    </row>
    <row r="171" spans="1:75" ht="18.75" customHeight="1" x14ac:dyDescent="0.25">
      <c r="A171" s="8">
        <v>169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1"/>
      <c r="P171" s="8"/>
      <c r="Q171" s="11">
        <f t="shared" si="87"/>
        <v>1</v>
      </c>
      <c r="R171" s="8"/>
      <c r="S171" s="8"/>
      <c r="T171" s="8"/>
      <c r="U171" s="12"/>
      <c r="V171" s="8"/>
      <c r="W171" s="8"/>
      <c r="X171" s="12"/>
      <c r="AJ171" s="13" t="e">
        <f>#REF!/12+#REF!/2000</f>
        <v>#REF!</v>
      </c>
      <c r="AK171" s="13">
        <f t="shared" si="96"/>
        <v>0</v>
      </c>
      <c r="AL171" s="13">
        <f t="shared" si="97"/>
        <v>0</v>
      </c>
      <c r="AN171" s="14">
        <f t="shared" si="98"/>
        <v>0</v>
      </c>
      <c r="AO171" s="14">
        <f t="shared" si="99"/>
        <v>0</v>
      </c>
      <c r="AP171" s="14">
        <f t="shared" si="100"/>
        <v>0</v>
      </c>
      <c r="AQ171" s="15"/>
      <c r="AR171" s="14" t="e">
        <f t="shared" si="88"/>
        <v>#REF!</v>
      </c>
      <c r="AS171" s="14">
        <f t="shared" si="88"/>
        <v>0</v>
      </c>
      <c r="AT171" s="14">
        <f t="shared" si="88"/>
        <v>0</v>
      </c>
      <c r="AU171" s="15"/>
      <c r="AV171" s="15">
        <f t="shared" si="101"/>
        <v>0</v>
      </c>
      <c r="AW171" s="15">
        <f t="shared" si="102"/>
        <v>0</v>
      </c>
      <c r="AX171" s="15">
        <f t="shared" si="103"/>
        <v>0</v>
      </c>
      <c r="AY171" s="15"/>
      <c r="AZ171" s="15" t="e">
        <f t="shared" si="89"/>
        <v>#REF!</v>
      </c>
      <c r="BA171" s="15">
        <f t="shared" si="89"/>
        <v>0</v>
      </c>
      <c r="BB171" s="15">
        <f t="shared" si="89"/>
        <v>0</v>
      </c>
      <c r="BC171" s="15"/>
      <c r="BD171" s="15">
        <f t="shared" si="104"/>
        <v>0</v>
      </c>
      <c r="BE171" s="15">
        <f t="shared" si="105"/>
        <v>0</v>
      </c>
      <c r="BF171" s="15">
        <f t="shared" si="106"/>
        <v>0</v>
      </c>
      <c r="BG171" s="15">
        <f t="shared" si="107"/>
        <v>0</v>
      </c>
      <c r="BH171" s="15" t="e">
        <f t="shared" si="90"/>
        <v>#REF!</v>
      </c>
      <c r="BI171" s="15" t="e">
        <f t="shared" si="90"/>
        <v>#REF!</v>
      </c>
      <c r="BJ171" s="15" t="e">
        <f t="shared" si="90"/>
        <v>#REF!</v>
      </c>
      <c r="BK171" s="15" t="e">
        <f t="shared" si="90"/>
        <v>#REF!</v>
      </c>
      <c r="BL171" s="15">
        <f t="shared" si="91"/>
        <v>0</v>
      </c>
      <c r="BM171" s="15">
        <f t="shared" si="91"/>
        <v>0</v>
      </c>
      <c r="BN171" s="15">
        <f t="shared" si="91"/>
        <v>0</v>
      </c>
      <c r="BO171" s="15">
        <f t="shared" si="85"/>
        <v>0</v>
      </c>
      <c r="BP171" s="15">
        <f t="shared" si="92"/>
        <v>0</v>
      </c>
      <c r="BQ171" s="15">
        <f t="shared" si="92"/>
        <v>0</v>
      </c>
      <c r="BR171" s="15">
        <f t="shared" si="92"/>
        <v>0</v>
      </c>
      <c r="BS171" s="15">
        <f t="shared" si="86"/>
        <v>0</v>
      </c>
      <c r="BT171" s="15" t="e">
        <f t="shared" si="93"/>
        <v>#REF!</v>
      </c>
      <c r="BU171" s="15">
        <f t="shared" si="94"/>
        <v>0</v>
      </c>
      <c r="BV171" s="15">
        <f t="shared" si="95"/>
        <v>0</v>
      </c>
      <c r="BW171" s="15"/>
    </row>
    <row r="172" spans="1:75" ht="18.75" customHeight="1" x14ac:dyDescent="0.25">
      <c r="A172" s="8">
        <v>170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1"/>
      <c r="P172" s="8"/>
      <c r="Q172" s="11">
        <f t="shared" si="87"/>
        <v>1</v>
      </c>
      <c r="R172" s="8"/>
      <c r="S172" s="8"/>
      <c r="T172" s="8"/>
      <c r="U172" s="12"/>
      <c r="V172" s="8"/>
      <c r="W172" s="8"/>
      <c r="X172" s="12"/>
      <c r="AJ172" s="13" t="e">
        <f>#REF!/12+#REF!/2000</f>
        <v>#REF!</v>
      </c>
      <c r="AK172" s="13">
        <f t="shared" si="96"/>
        <v>0</v>
      </c>
      <c r="AL172" s="13">
        <f t="shared" si="97"/>
        <v>0</v>
      </c>
      <c r="AN172" s="14">
        <f t="shared" si="98"/>
        <v>0</v>
      </c>
      <c r="AO172" s="14">
        <f t="shared" si="99"/>
        <v>0</v>
      </c>
      <c r="AP172" s="14">
        <f t="shared" si="100"/>
        <v>0</v>
      </c>
      <c r="AQ172" s="15"/>
      <c r="AR172" s="14" t="e">
        <f t="shared" si="88"/>
        <v>#REF!</v>
      </c>
      <c r="AS172" s="14">
        <f t="shared" si="88"/>
        <v>0</v>
      </c>
      <c r="AT172" s="14">
        <f t="shared" si="88"/>
        <v>0</v>
      </c>
      <c r="AU172" s="15"/>
      <c r="AV172" s="15">
        <f t="shared" si="101"/>
        <v>0</v>
      </c>
      <c r="AW172" s="15">
        <f t="shared" si="102"/>
        <v>0</v>
      </c>
      <c r="AX172" s="15">
        <f t="shared" si="103"/>
        <v>0</v>
      </c>
      <c r="AY172" s="15"/>
      <c r="AZ172" s="15" t="e">
        <f t="shared" si="89"/>
        <v>#REF!</v>
      </c>
      <c r="BA172" s="15">
        <f t="shared" si="89"/>
        <v>0</v>
      </c>
      <c r="BB172" s="15">
        <f t="shared" si="89"/>
        <v>0</v>
      </c>
      <c r="BC172" s="15"/>
      <c r="BD172" s="15">
        <f t="shared" si="104"/>
        <v>0</v>
      </c>
      <c r="BE172" s="15">
        <f t="shared" si="105"/>
        <v>0</v>
      </c>
      <c r="BF172" s="15">
        <f t="shared" si="106"/>
        <v>0</v>
      </c>
      <c r="BG172" s="15">
        <f t="shared" si="107"/>
        <v>0</v>
      </c>
      <c r="BH172" s="15" t="e">
        <f t="shared" si="90"/>
        <v>#REF!</v>
      </c>
      <c r="BI172" s="15" t="e">
        <f t="shared" si="90"/>
        <v>#REF!</v>
      </c>
      <c r="BJ172" s="15" t="e">
        <f t="shared" si="90"/>
        <v>#REF!</v>
      </c>
      <c r="BK172" s="15" t="e">
        <f t="shared" si="90"/>
        <v>#REF!</v>
      </c>
      <c r="BL172" s="15">
        <f t="shared" si="91"/>
        <v>0</v>
      </c>
      <c r="BM172" s="15">
        <f t="shared" si="91"/>
        <v>0</v>
      </c>
      <c r="BN172" s="15">
        <f t="shared" si="91"/>
        <v>0</v>
      </c>
      <c r="BO172" s="15">
        <f t="shared" si="85"/>
        <v>0</v>
      </c>
      <c r="BP172" s="15">
        <f t="shared" si="92"/>
        <v>0</v>
      </c>
      <c r="BQ172" s="15">
        <f t="shared" si="92"/>
        <v>0</v>
      </c>
      <c r="BR172" s="15">
        <f t="shared" si="92"/>
        <v>0</v>
      </c>
      <c r="BS172" s="15">
        <f t="shared" si="86"/>
        <v>0</v>
      </c>
      <c r="BT172" s="15" t="e">
        <f t="shared" si="93"/>
        <v>#REF!</v>
      </c>
      <c r="BU172" s="15">
        <f t="shared" si="94"/>
        <v>0</v>
      </c>
      <c r="BV172" s="15">
        <f t="shared" si="95"/>
        <v>0</v>
      </c>
      <c r="BW172" s="15"/>
    </row>
    <row r="173" spans="1:75" ht="18.75" customHeight="1" x14ac:dyDescent="0.25">
      <c r="A173" s="8">
        <v>171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1"/>
      <c r="P173" s="8"/>
      <c r="Q173" s="11">
        <f t="shared" si="87"/>
        <v>1</v>
      </c>
      <c r="R173" s="8"/>
      <c r="S173" s="8"/>
      <c r="T173" s="8"/>
      <c r="U173" s="12"/>
      <c r="V173" s="8"/>
      <c r="W173" s="8"/>
      <c r="X173" s="12"/>
      <c r="AJ173" s="13" t="e">
        <f>#REF!/12+#REF!/2000</f>
        <v>#REF!</v>
      </c>
      <c r="AK173" s="13">
        <f t="shared" si="96"/>
        <v>0</v>
      </c>
      <c r="AL173" s="13">
        <f t="shared" si="97"/>
        <v>0</v>
      </c>
      <c r="AN173" s="14">
        <f t="shared" si="98"/>
        <v>0</v>
      </c>
      <c r="AO173" s="14">
        <f t="shared" si="99"/>
        <v>0</v>
      </c>
      <c r="AP173" s="14">
        <f t="shared" si="100"/>
        <v>0</v>
      </c>
      <c r="AQ173" s="15"/>
      <c r="AR173" s="14" t="e">
        <f t="shared" si="88"/>
        <v>#REF!</v>
      </c>
      <c r="AS173" s="14">
        <f t="shared" si="88"/>
        <v>0</v>
      </c>
      <c r="AT173" s="14">
        <f t="shared" si="88"/>
        <v>0</v>
      </c>
      <c r="AU173" s="15"/>
      <c r="AV173" s="15">
        <f t="shared" si="101"/>
        <v>0</v>
      </c>
      <c r="AW173" s="15">
        <f t="shared" si="102"/>
        <v>0</v>
      </c>
      <c r="AX173" s="15">
        <f t="shared" si="103"/>
        <v>0</v>
      </c>
      <c r="AY173" s="15"/>
      <c r="AZ173" s="15" t="e">
        <f t="shared" si="89"/>
        <v>#REF!</v>
      </c>
      <c r="BA173" s="15">
        <f t="shared" si="89"/>
        <v>0</v>
      </c>
      <c r="BB173" s="15">
        <f t="shared" si="89"/>
        <v>0</v>
      </c>
      <c r="BC173" s="15"/>
      <c r="BD173" s="15">
        <f t="shared" si="104"/>
        <v>0</v>
      </c>
      <c r="BE173" s="15">
        <f t="shared" si="105"/>
        <v>0</v>
      </c>
      <c r="BF173" s="15">
        <f t="shared" si="106"/>
        <v>0</v>
      </c>
      <c r="BG173" s="15">
        <f t="shared" si="107"/>
        <v>0</v>
      </c>
      <c r="BH173" s="15" t="e">
        <f t="shared" si="90"/>
        <v>#REF!</v>
      </c>
      <c r="BI173" s="15" t="e">
        <f t="shared" si="90"/>
        <v>#REF!</v>
      </c>
      <c r="BJ173" s="15" t="e">
        <f t="shared" si="90"/>
        <v>#REF!</v>
      </c>
      <c r="BK173" s="15" t="e">
        <f t="shared" si="90"/>
        <v>#REF!</v>
      </c>
      <c r="BL173" s="15">
        <f t="shared" si="91"/>
        <v>0</v>
      </c>
      <c r="BM173" s="15">
        <f t="shared" si="91"/>
        <v>0</v>
      </c>
      <c r="BN173" s="15">
        <f t="shared" si="91"/>
        <v>0</v>
      </c>
      <c r="BO173" s="15">
        <f t="shared" si="85"/>
        <v>0</v>
      </c>
      <c r="BP173" s="15">
        <f t="shared" si="92"/>
        <v>0</v>
      </c>
      <c r="BQ173" s="15">
        <f t="shared" si="92"/>
        <v>0</v>
      </c>
      <c r="BR173" s="15">
        <f t="shared" si="92"/>
        <v>0</v>
      </c>
      <c r="BS173" s="15">
        <f t="shared" si="86"/>
        <v>0</v>
      </c>
      <c r="BT173" s="15" t="e">
        <f t="shared" si="93"/>
        <v>#REF!</v>
      </c>
      <c r="BU173" s="15">
        <f t="shared" si="94"/>
        <v>0</v>
      </c>
      <c r="BV173" s="15">
        <f t="shared" si="95"/>
        <v>0</v>
      </c>
      <c r="BW173" s="15"/>
    </row>
    <row r="174" spans="1:75" ht="18.75" customHeight="1" x14ac:dyDescent="0.25">
      <c r="A174" s="8">
        <v>172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1"/>
      <c r="P174" s="8"/>
      <c r="Q174" s="11">
        <f t="shared" si="87"/>
        <v>1</v>
      </c>
      <c r="R174" s="8"/>
      <c r="S174" s="8"/>
      <c r="T174" s="8"/>
      <c r="U174" s="12"/>
      <c r="V174" s="8"/>
      <c r="W174" s="8"/>
      <c r="X174" s="12"/>
      <c r="AJ174" s="13" t="e">
        <f>#REF!/12+#REF!/2000</f>
        <v>#REF!</v>
      </c>
      <c r="AK174" s="13">
        <f t="shared" si="96"/>
        <v>0</v>
      </c>
      <c r="AL174" s="13">
        <f t="shared" si="97"/>
        <v>0</v>
      </c>
      <c r="AN174" s="14">
        <f t="shared" si="98"/>
        <v>0</v>
      </c>
      <c r="AO174" s="14">
        <f t="shared" si="99"/>
        <v>0</v>
      </c>
      <c r="AP174" s="14">
        <f t="shared" si="100"/>
        <v>0</v>
      </c>
      <c r="AQ174" s="15"/>
      <c r="AR174" s="14" t="e">
        <f t="shared" si="88"/>
        <v>#REF!</v>
      </c>
      <c r="AS174" s="14">
        <f t="shared" si="88"/>
        <v>0</v>
      </c>
      <c r="AT174" s="14">
        <f t="shared" si="88"/>
        <v>0</v>
      </c>
      <c r="AU174" s="15"/>
      <c r="AV174" s="15">
        <f t="shared" si="101"/>
        <v>0</v>
      </c>
      <c r="AW174" s="15">
        <f t="shared" si="102"/>
        <v>0</v>
      </c>
      <c r="AX174" s="15">
        <f t="shared" si="103"/>
        <v>0</v>
      </c>
      <c r="AY174" s="15"/>
      <c r="AZ174" s="15" t="e">
        <f t="shared" si="89"/>
        <v>#REF!</v>
      </c>
      <c r="BA174" s="15">
        <f t="shared" si="89"/>
        <v>0</v>
      </c>
      <c r="BB174" s="15">
        <f t="shared" si="89"/>
        <v>0</v>
      </c>
      <c r="BC174" s="15"/>
      <c r="BD174" s="15">
        <f t="shared" si="104"/>
        <v>0</v>
      </c>
      <c r="BE174" s="15">
        <f t="shared" si="105"/>
        <v>0</v>
      </c>
      <c r="BF174" s="15">
        <f t="shared" si="106"/>
        <v>0</v>
      </c>
      <c r="BG174" s="15">
        <f t="shared" si="107"/>
        <v>0</v>
      </c>
      <c r="BH174" s="15" t="e">
        <f t="shared" si="90"/>
        <v>#REF!</v>
      </c>
      <c r="BI174" s="15" t="e">
        <f t="shared" si="90"/>
        <v>#REF!</v>
      </c>
      <c r="BJ174" s="15" t="e">
        <f t="shared" si="90"/>
        <v>#REF!</v>
      </c>
      <c r="BK174" s="15" t="e">
        <f t="shared" si="90"/>
        <v>#REF!</v>
      </c>
      <c r="BL174" s="15">
        <f t="shared" si="91"/>
        <v>0</v>
      </c>
      <c r="BM174" s="15">
        <f t="shared" si="91"/>
        <v>0</v>
      </c>
      <c r="BN174" s="15">
        <f t="shared" si="91"/>
        <v>0</v>
      </c>
      <c r="BO174" s="15">
        <f t="shared" si="85"/>
        <v>0</v>
      </c>
      <c r="BP174" s="15">
        <f t="shared" si="92"/>
        <v>0</v>
      </c>
      <c r="BQ174" s="15">
        <f t="shared" si="92"/>
        <v>0</v>
      </c>
      <c r="BR174" s="15">
        <f t="shared" si="92"/>
        <v>0</v>
      </c>
      <c r="BS174" s="15">
        <f t="shared" si="86"/>
        <v>0</v>
      </c>
      <c r="BT174" s="15" t="e">
        <f t="shared" si="93"/>
        <v>#REF!</v>
      </c>
      <c r="BU174" s="15">
        <f t="shared" si="94"/>
        <v>0</v>
      </c>
      <c r="BV174" s="15">
        <f t="shared" si="95"/>
        <v>0</v>
      </c>
      <c r="BW174" s="15"/>
    </row>
    <row r="175" spans="1:75" ht="18.75" customHeight="1" x14ac:dyDescent="0.25">
      <c r="A175" s="8">
        <v>173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1"/>
      <c r="P175" s="8"/>
      <c r="Q175" s="11">
        <f t="shared" si="87"/>
        <v>1</v>
      </c>
      <c r="R175" s="8"/>
      <c r="S175" s="8"/>
      <c r="T175" s="8"/>
      <c r="U175" s="12"/>
      <c r="V175" s="8"/>
      <c r="W175" s="8"/>
      <c r="X175" s="12"/>
      <c r="AJ175" s="13" t="e">
        <f>#REF!/12+#REF!/2000</f>
        <v>#REF!</v>
      </c>
      <c r="AK175" s="13">
        <f t="shared" si="96"/>
        <v>0</v>
      </c>
      <c r="AL175" s="13">
        <f t="shared" si="97"/>
        <v>0</v>
      </c>
      <c r="AN175" s="14">
        <f t="shared" si="98"/>
        <v>0</v>
      </c>
      <c r="AO175" s="14">
        <f t="shared" si="99"/>
        <v>0</v>
      </c>
      <c r="AP175" s="14">
        <f t="shared" si="100"/>
        <v>0</v>
      </c>
      <c r="AQ175" s="15"/>
      <c r="AR175" s="14" t="e">
        <f t="shared" si="88"/>
        <v>#REF!</v>
      </c>
      <c r="AS175" s="14">
        <f t="shared" si="88"/>
        <v>0</v>
      </c>
      <c r="AT175" s="14">
        <f t="shared" si="88"/>
        <v>0</v>
      </c>
      <c r="AU175" s="15"/>
      <c r="AV175" s="15">
        <f t="shared" si="101"/>
        <v>0</v>
      </c>
      <c r="AW175" s="15">
        <f t="shared" si="102"/>
        <v>0</v>
      </c>
      <c r="AX175" s="15">
        <f t="shared" si="103"/>
        <v>0</v>
      </c>
      <c r="AY175" s="15"/>
      <c r="AZ175" s="15" t="e">
        <f t="shared" si="89"/>
        <v>#REF!</v>
      </c>
      <c r="BA175" s="15">
        <f t="shared" si="89"/>
        <v>0</v>
      </c>
      <c r="BB175" s="15">
        <f t="shared" si="89"/>
        <v>0</v>
      </c>
      <c r="BC175" s="15"/>
      <c r="BD175" s="15">
        <f t="shared" si="104"/>
        <v>0</v>
      </c>
      <c r="BE175" s="15">
        <f t="shared" si="105"/>
        <v>0</v>
      </c>
      <c r="BF175" s="15">
        <f t="shared" si="106"/>
        <v>0</v>
      </c>
      <c r="BG175" s="15">
        <f t="shared" si="107"/>
        <v>0</v>
      </c>
      <c r="BH175" s="15" t="e">
        <f t="shared" si="90"/>
        <v>#REF!</v>
      </c>
      <c r="BI175" s="15" t="e">
        <f t="shared" si="90"/>
        <v>#REF!</v>
      </c>
      <c r="BJ175" s="15" t="e">
        <f t="shared" si="90"/>
        <v>#REF!</v>
      </c>
      <c r="BK175" s="15" t="e">
        <f t="shared" si="90"/>
        <v>#REF!</v>
      </c>
      <c r="BL175" s="15">
        <f t="shared" si="91"/>
        <v>0</v>
      </c>
      <c r="BM175" s="15">
        <f t="shared" si="91"/>
        <v>0</v>
      </c>
      <c r="BN175" s="15">
        <f t="shared" si="91"/>
        <v>0</v>
      </c>
      <c r="BO175" s="15">
        <f t="shared" si="85"/>
        <v>0</v>
      </c>
      <c r="BP175" s="15">
        <f t="shared" si="92"/>
        <v>0</v>
      </c>
      <c r="BQ175" s="15">
        <f t="shared" si="92"/>
        <v>0</v>
      </c>
      <c r="BR175" s="15">
        <f t="shared" si="92"/>
        <v>0</v>
      </c>
      <c r="BS175" s="15">
        <f t="shared" si="86"/>
        <v>0</v>
      </c>
      <c r="BT175" s="15" t="e">
        <f t="shared" si="93"/>
        <v>#REF!</v>
      </c>
      <c r="BU175" s="15">
        <f t="shared" si="94"/>
        <v>0</v>
      </c>
      <c r="BV175" s="15">
        <f t="shared" si="95"/>
        <v>0</v>
      </c>
      <c r="BW175" s="15"/>
    </row>
    <row r="176" spans="1:75" ht="18.75" customHeight="1" x14ac:dyDescent="0.25">
      <c r="A176" s="8">
        <v>174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1"/>
      <c r="P176" s="8"/>
      <c r="Q176" s="11">
        <f t="shared" si="87"/>
        <v>1</v>
      </c>
      <c r="R176" s="8"/>
      <c r="S176" s="8"/>
      <c r="T176" s="8"/>
      <c r="U176" s="12"/>
      <c r="V176" s="8"/>
      <c r="W176" s="8"/>
      <c r="X176" s="12"/>
      <c r="AJ176" s="13" t="e">
        <f>#REF!/12+#REF!/2000</f>
        <v>#REF!</v>
      </c>
      <c r="AK176" s="13">
        <f t="shared" si="96"/>
        <v>0</v>
      </c>
      <c r="AL176" s="13">
        <f t="shared" si="97"/>
        <v>0</v>
      </c>
      <c r="AN176" s="14">
        <f t="shared" si="98"/>
        <v>0</v>
      </c>
      <c r="AO176" s="14">
        <f t="shared" si="99"/>
        <v>0</v>
      </c>
      <c r="AP176" s="14">
        <f t="shared" si="100"/>
        <v>0</v>
      </c>
      <c r="AQ176" s="15"/>
      <c r="AR176" s="14" t="e">
        <f t="shared" si="88"/>
        <v>#REF!</v>
      </c>
      <c r="AS176" s="14">
        <f t="shared" si="88"/>
        <v>0</v>
      </c>
      <c r="AT176" s="14">
        <f t="shared" si="88"/>
        <v>0</v>
      </c>
      <c r="AU176" s="15"/>
      <c r="AV176" s="15">
        <f t="shared" si="101"/>
        <v>0</v>
      </c>
      <c r="AW176" s="15">
        <f t="shared" si="102"/>
        <v>0</v>
      </c>
      <c r="AX176" s="15">
        <f t="shared" si="103"/>
        <v>0</v>
      </c>
      <c r="AY176" s="15"/>
      <c r="AZ176" s="15" t="e">
        <f t="shared" si="89"/>
        <v>#REF!</v>
      </c>
      <c r="BA176" s="15">
        <f t="shared" si="89"/>
        <v>0</v>
      </c>
      <c r="BB176" s="15">
        <f t="shared" si="89"/>
        <v>0</v>
      </c>
      <c r="BC176" s="15"/>
      <c r="BD176" s="15">
        <f t="shared" si="104"/>
        <v>0</v>
      </c>
      <c r="BE176" s="15">
        <f t="shared" si="105"/>
        <v>0</v>
      </c>
      <c r="BF176" s="15">
        <f t="shared" si="106"/>
        <v>0</v>
      </c>
      <c r="BG176" s="15">
        <f t="shared" si="107"/>
        <v>0</v>
      </c>
      <c r="BH176" s="15" t="e">
        <f t="shared" si="90"/>
        <v>#REF!</v>
      </c>
      <c r="BI176" s="15" t="e">
        <f t="shared" si="90"/>
        <v>#REF!</v>
      </c>
      <c r="BJ176" s="15" t="e">
        <f t="shared" si="90"/>
        <v>#REF!</v>
      </c>
      <c r="BK176" s="15" t="e">
        <f t="shared" si="90"/>
        <v>#REF!</v>
      </c>
      <c r="BL176" s="15">
        <f t="shared" si="91"/>
        <v>0</v>
      </c>
      <c r="BM176" s="15">
        <f t="shared" si="91"/>
        <v>0</v>
      </c>
      <c r="BN176" s="15">
        <f t="shared" si="91"/>
        <v>0</v>
      </c>
      <c r="BO176" s="15">
        <f t="shared" si="85"/>
        <v>0</v>
      </c>
      <c r="BP176" s="15">
        <f t="shared" si="92"/>
        <v>0</v>
      </c>
      <c r="BQ176" s="15">
        <f t="shared" si="92"/>
        <v>0</v>
      </c>
      <c r="BR176" s="15">
        <f t="shared" si="92"/>
        <v>0</v>
      </c>
      <c r="BS176" s="15">
        <f t="shared" si="86"/>
        <v>0</v>
      </c>
      <c r="BT176" s="15" t="e">
        <f t="shared" si="93"/>
        <v>#REF!</v>
      </c>
      <c r="BU176" s="15">
        <f t="shared" si="94"/>
        <v>0</v>
      </c>
      <c r="BV176" s="15">
        <f t="shared" si="95"/>
        <v>0</v>
      </c>
      <c r="BW176" s="15"/>
    </row>
    <row r="177" spans="1:75" ht="18.75" customHeight="1" x14ac:dyDescent="0.25">
      <c r="A177" s="8">
        <v>175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1"/>
      <c r="P177" s="8"/>
      <c r="Q177" s="11">
        <f t="shared" si="87"/>
        <v>1</v>
      </c>
      <c r="R177" s="8"/>
      <c r="S177" s="8"/>
      <c r="T177" s="8"/>
      <c r="U177" s="12"/>
      <c r="V177" s="8"/>
      <c r="W177" s="8"/>
      <c r="X177" s="12"/>
      <c r="AJ177" s="13" t="e">
        <f>#REF!/12+#REF!/2000</f>
        <v>#REF!</v>
      </c>
      <c r="AK177" s="13">
        <f t="shared" si="96"/>
        <v>0</v>
      </c>
      <c r="AL177" s="13">
        <f t="shared" si="97"/>
        <v>0</v>
      </c>
      <c r="AN177" s="14">
        <f t="shared" si="98"/>
        <v>0</v>
      </c>
      <c r="AO177" s="14">
        <f t="shared" si="99"/>
        <v>0</v>
      </c>
      <c r="AP177" s="14">
        <f t="shared" si="100"/>
        <v>0</v>
      </c>
      <c r="AQ177" s="15"/>
      <c r="AR177" s="14" t="e">
        <f t="shared" si="88"/>
        <v>#REF!</v>
      </c>
      <c r="AS177" s="14">
        <f t="shared" si="88"/>
        <v>0</v>
      </c>
      <c r="AT177" s="14">
        <f t="shared" si="88"/>
        <v>0</v>
      </c>
      <c r="AU177" s="15"/>
      <c r="AV177" s="15">
        <f t="shared" si="101"/>
        <v>0</v>
      </c>
      <c r="AW177" s="15">
        <f t="shared" si="102"/>
        <v>0</v>
      </c>
      <c r="AX177" s="15">
        <f t="shared" si="103"/>
        <v>0</v>
      </c>
      <c r="AY177" s="15"/>
      <c r="AZ177" s="15" t="e">
        <f t="shared" si="89"/>
        <v>#REF!</v>
      </c>
      <c r="BA177" s="15">
        <f t="shared" si="89"/>
        <v>0</v>
      </c>
      <c r="BB177" s="15">
        <f t="shared" si="89"/>
        <v>0</v>
      </c>
      <c r="BC177" s="15"/>
      <c r="BD177" s="15">
        <f t="shared" si="104"/>
        <v>0</v>
      </c>
      <c r="BE177" s="15">
        <f t="shared" si="105"/>
        <v>0</v>
      </c>
      <c r="BF177" s="15">
        <f t="shared" si="106"/>
        <v>0</v>
      </c>
      <c r="BG177" s="15">
        <f t="shared" si="107"/>
        <v>0</v>
      </c>
      <c r="BH177" s="15" t="e">
        <f t="shared" si="90"/>
        <v>#REF!</v>
      </c>
      <c r="BI177" s="15" t="e">
        <f t="shared" si="90"/>
        <v>#REF!</v>
      </c>
      <c r="BJ177" s="15" t="e">
        <f t="shared" si="90"/>
        <v>#REF!</v>
      </c>
      <c r="BK177" s="15" t="e">
        <f t="shared" si="90"/>
        <v>#REF!</v>
      </c>
      <c r="BL177" s="15">
        <f t="shared" si="91"/>
        <v>0</v>
      </c>
      <c r="BM177" s="15">
        <f t="shared" si="91"/>
        <v>0</v>
      </c>
      <c r="BN177" s="15">
        <f t="shared" si="91"/>
        <v>0</v>
      </c>
      <c r="BO177" s="15">
        <f t="shared" si="85"/>
        <v>0</v>
      </c>
      <c r="BP177" s="15">
        <f t="shared" si="92"/>
        <v>0</v>
      </c>
      <c r="BQ177" s="15">
        <f t="shared" si="92"/>
        <v>0</v>
      </c>
      <c r="BR177" s="15">
        <f t="shared" si="92"/>
        <v>0</v>
      </c>
      <c r="BS177" s="15">
        <f t="shared" si="86"/>
        <v>0</v>
      </c>
      <c r="BT177" s="15" t="e">
        <f t="shared" si="93"/>
        <v>#REF!</v>
      </c>
      <c r="BU177" s="15">
        <f t="shared" si="94"/>
        <v>0</v>
      </c>
      <c r="BV177" s="15">
        <f t="shared" si="95"/>
        <v>0</v>
      </c>
      <c r="BW177" s="15"/>
    </row>
    <row r="178" spans="1:75" ht="18.75" customHeight="1" x14ac:dyDescent="0.25">
      <c r="A178" s="8">
        <v>176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1"/>
      <c r="P178" s="8"/>
      <c r="Q178" s="11">
        <f t="shared" si="87"/>
        <v>1</v>
      </c>
      <c r="R178" s="8"/>
      <c r="S178" s="8"/>
      <c r="T178" s="8"/>
      <c r="U178" s="12"/>
      <c r="V178" s="8"/>
      <c r="W178" s="8"/>
      <c r="X178" s="12"/>
      <c r="AJ178" s="13" t="e">
        <f>#REF!/12+#REF!/2000</f>
        <v>#REF!</v>
      </c>
      <c r="AK178" s="13">
        <f t="shared" si="96"/>
        <v>0</v>
      </c>
      <c r="AL178" s="13">
        <f t="shared" si="97"/>
        <v>0</v>
      </c>
      <c r="AN178" s="14">
        <f t="shared" si="98"/>
        <v>0</v>
      </c>
      <c r="AO178" s="14">
        <f t="shared" si="99"/>
        <v>0</v>
      </c>
      <c r="AP178" s="14">
        <f t="shared" si="100"/>
        <v>0</v>
      </c>
      <c r="AQ178" s="15"/>
      <c r="AR178" s="14" t="e">
        <f t="shared" si="88"/>
        <v>#REF!</v>
      </c>
      <c r="AS178" s="14">
        <f t="shared" si="88"/>
        <v>0</v>
      </c>
      <c r="AT178" s="14">
        <f t="shared" si="88"/>
        <v>0</v>
      </c>
      <c r="AU178" s="15"/>
      <c r="AV178" s="15">
        <f t="shared" si="101"/>
        <v>0</v>
      </c>
      <c r="AW178" s="15">
        <f t="shared" si="102"/>
        <v>0</v>
      </c>
      <c r="AX178" s="15">
        <f t="shared" si="103"/>
        <v>0</v>
      </c>
      <c r="AY178" s="15"/>
      <c r="AZ178" s="15" t="e">
        <f t="shared" si="89"/>
        <v>#REF!</v>
      </c>
      <c r="BA178" s="15">
        <f t="shared" si="89"/>
        <v>0</v>
      </c>
      <c r="BB178" s="15">
        <f t="shared" si="89"/>
        <v>0</v>
      </c>
      <c r="BC178" s="15"/>
      <c r="BD178" s="15">
        <f t="shared" si="104"/>
        <v>0</v>
      </c>
      <c r="BE178" s="15">
        <f t="shared" si="105"/>
        <v>0</v>
      </c>
      <c r="BF178" s="15">
        <f t="shared" si="106"/>
        <v>0</v>
      </c>
      <c r="BG178" s="15">
        <f t="shared" si="107"/>
        <v>0</v>
      </c>
      <c r="BH178" s="15" t="e">
        <f t="shared" si="90"/>
        <v>#REF!</v>
      </c>
      <c r="BI178" s="15" t="e">
        <f t="shared" si="90"/>
        <v>#REF!</v>
      </c>
      <c r="BJ178" s="15" t="e">
        <f t="shared" si="90"/>
        <v>#REF!</v>
      </c>
      <c r="BK178" s="15" t="e">
        <f t="shared" si="90"/>
        <v>#REF!</v>
      </c>
      <c r="BL178" s="15">
        <f t="shared" si="91"/>
        <v>0</v>
      </c>
      <c r="BM178" s="15">
        <f t="shared" si="91"/>
        <v>0</v>
      </c>
      <c r="BN178" s="15">
        <f t="shared" si="91"/>
        <v>0</v>
      </c>
      <c r="BO178" s="15">
        <f t="shared" si="85"/>
        <v>0</v>
      </c>
      <c r="BP178" s="15">
        <f t="shared" si="92"/>
        <v>0</v>
      </c>
      <c r="BQ178" s="15">
        <f t="shared" si="92"/>
        <v>0</v>
      </c>
      <c r="BR178" s="15">
        <f t="shared" si="92"/>
        <v>0</v>
      </c>
      <c r="BS178" s="15">
        <f t="shared" si="86"/>
        <v>0</v>
      </c>
      <c r="BT178" s="15" t="e">
        <f t="shared" si="93"/>
        <v>#REF!</v>
      </c>
      <c r="BU178" s="15">
        <f t="shared" si="94"/>
        <v>0</v>
      </c>
      <c r="BV178" s="15">
        <f t="shared" si="95"/>
        <v>0</v>
      </c>
      <c r="BW178" s="15"/>
    </row>
    <row r="179" spans="1:75" ht="18.75" customHeight="1" x14ac:dyDescent="0.25">
      <c r="A179" s="8">
        <v>177</v>
      </c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1"/>
      <c r="P179" s="8"/>
      <c r="Q179" s="11">
        <f t="shared" si="87"/>
        <v>1</v>
      </c>
      <c r="R179" s="8"/>
      <c r="S179" s="8"/>
      <c r="T179" s="8"/>
      <c r="U179" s="12"/>
      <c r="V179" s="8"/>
      <c r="W179" s="8"/>
      <c r="X179" s="12"/>
      <c r="AJ179" s="13" t="e">
        <f>#REF!/12+#REF!/2000</f>
        <v>#REF!</v>
      </c>
      <c r="AK179" s="13">
        <f t="shared" si="96"/>
        <v>0</v>
      </c>
      <c r="AL179" s="13">
        <f t="shared" si="97"/>
        <v>0</v>
      </c>
      <c r="AN179" s="14">
        <f t="shared" si="98"/>
        <v>0</v>
      </c>
      <c r="AO179" s="14">
        <f t="shared" si="99"/>
        <v>0</v>
      </c>
      <c r="AP179" s="14">
        <f t="shared" si="100"/>
        <v>0</v>
      </c>
      <c r="AQ179" s="15"/>
      <c r="AR179" s="14" t="e">
        <f t="shared" si="88"/>
        <v>#REF!</v>
      </c>
      <c r="AS179" s="14">
        <f t="shared" si="88"/>
        <v>0</v>
      </c>
      <c r="AT179" s="14">
        <f t="shared" si="88"/>
        <v>0</v>
      </c>
      <c r="AU179" s="15"/>
      <c r="AV179" s="15">
        <f t="shared" si="101"/>
        <v>0</v>
      </c>
      <c r="AW179" s="15">
        <f t="shared" si="102"/>
        <v>0</v>
      </c>
      <c r="AX179" s="15">
        <f t="shared" si="103"/>
        <v>0</v>
      </c>
      <c r="AY179" s="15"/>
      <c r="AZ179" s="15" t="e">
        <f t="shared" si="89"/>
        <v>#REF!</v>
      </c>
      <c r="BA179" s="15">
        <f t="shared" si="89"/>
        <v>0</v>
      </c>
      <c r="BB179" s="15">
        <f t="shared" si="89"/>
        <v>0</v>
      </c>
      <c r="BC179" s="15"/>
      <c r="BD179" s="15">
        <f t="shared" si="104"/>
        <v>0</v>
      </c>
      <c r="BE179" s="15">
        <f t="shared" si="105"/>
        <v>0</v>
      </c>
      <c r="BF179" s="15">
        <f t="shared" si="106"/>
        <v>0</v>
      </c>
      <c r="BG179" s="15">
        <f t="shared" si="107"/>
        <v>0</v>
      </c>
      <c r="BH179" s="15" t="e">
        <f t="shared" si="90"/>
        <v>#REF!</v>
      </c>
      <c r="BI179" s="15" t="e">
        <f t="shared" si="90"/>
        <v>#REF!</v>
      </c>
      <c r="BJ179" s="15" t="e">
        <f t="shared" si="90"/>
        <v>#REF!</v>
      </c>
      <c r="BK179" s="15" t="e">
        <f t="shared" si="90"/>
        <v>#REF!</v>
      </c>
      <c r="BL179" s="15">
        <f t="shared" si="91"/>
        <v>0</v>
      </c>
      <c r="BM179" s="15">
        <f t="shared" si="91"/>
        <v>0</v>
      </c>
      <c r="BN179" s="15">
        <f t="shared" si="91"/>
        <v>0</v>
      </c>
      <c r="BO179" s="15">
        <f t="shared" si="85"/>
        <v>0</v>
      </c>
      <c r="BP179" s="15">
        <f t="shared" si="92"/>
        <v>0</v>
      </c>
      <c r="BQ179" s="15">
        <f t="shared" si="92"/>
        <v>0</v>
      </c>
      <c r="BR179" s="15">
        <f t="shared" si="92"/>
        <v>0</v>
      </c>
      <c r="BS179" s="15">
        <f t="shared" si="86"/>
        <v>0</v>
      </c>
      <c r="BT179" s="15" t="e">
        <f t="shared" si="93"/>
        <v>#REF!</v>
      </c>
      <c r="BU179" s="15">
        <f t="shared" si="94"/>
        <v>0</v>
      </c>
      <c r="BV179" s="15">
        <f t="shared" si="95"/>
        <v>0</v>
      </c>
      <c r="BW179" s="15"/>
    </row>
    <row r="180" spans="1:75" ht="18.75" customHeight="1" x14ac:dyDescent="0.25">
      <c r="A180" s="8">
        <v>178</v>
      </c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1"/>
      <c r="P180" s="8"/>
      <c r="Q180" s="11">
        <f t="shared" si="87"/>
        <v>1</v>
      </c>
      <c r="R180" s="8"/>
      <c r="S180" s="8"/>
      <c r="T180" s="8"/>
      <c r="U180" s="12"/>
      <c r="V180" s="8"/>
      <c r="W180" s="8"/>
      <c r="X180" s="12"/>
      <c r="AJ180" s="13" t="e">
        <f>#REF!/12+#REF!/2000</f>
        <v>#REF!</v>
      </c>
      <c r="AK180" s="13">
        <f t="shared" si="96"/>
        <v>0</v>
      </c>
      <c r="AL180" s="13">
        <f t="shared" si="97"/>
        <v>0</v>
      </c>
      <c r="AN180" s="14">
        <f t="shared" si="98"/>
        <v>0</v>
      </c>
      <c r="AO180" s="14">
        <f t="shared" si="99"/>
        <v>0</v>
      </c>
      <c r="AP180" s="14">
        <f t="shared" si="100"/>
        <v>0</v>
      </c>
      <c r="AQ180" s="15"/>
      <c r="AR180" s="14" t="e">
        <f t="shared" si="88"/>
        <v>#REF!</v>
      </c>
      <c r="AS180" s="14">
        <f t="shared" si="88"/>
        <v>0</v>
      </c>
      <c r="AT180" s="14">
        <f t="shared" si="88"/>
        <v>0</v>
      </c>
      <c r="AU180" s="15"/>
      <c r="AV180" s="15">
        <f t="shared" si="101"/>
        <v>0</v>
      </c>
      <c r="AW180" s="15">
        <f t="shared" si="102"/>
        <v>0</v>
      </c>
      <c r="AX180" s="15">
        <f t="shared" si="103"/>
        <v>0</v>
      </c>
      <c r="AY180" s="15"/>
      <c r="AZ180" s="15" t="e">
        <f t="shared" si="89"/>
        <v>#REF!</v>
      </c>
      <c r="BA180" s="15">
        <f t="shared" si="89"/>
        <v>0</v>
      </c>
      <c r="BB180" s="15">
        <f t="shared" si="89"/>
        <v>0</v>
      </c>
      <c r="BC180" s="15"/>
      <c r="BD180" s="15">
        <f t="shared" si="104"/>
        <v>0</v>
      </c>
      <c r="BE180" s="15">
        <f t="shared" si="105"/>
        <v>0</v>
      </c>
      <c r="BF180" s="15">
        <f t="shared" si="106"/>
        <v>0</v>
      </c>
      <c r="BG180" s="15">
        <f t="shared" si="107"/>
        <v>0</v>
      </c>
      <c r="BH180" s="15" t="e">
        <f t="shared" si="90"/>
        <v>#REF!</v>
      </c>
      <c r="BI180" s="15" t="e">
        <f t="shared" si="90"/>
        <v>#REF!</v>
      </c>
      <c r="BJ180" s="15" t="e">
        <f t="shared" si="90"/>
        <v>#REF!</v>
      </c>
      <c r="BK180" s="15" t="e">
        <f t="shared" si="90"/>
        <v>#REF!</v>
      </c>
      <c r="BL180" s="15">
        <f t="shared" si="91"/>
        <v>0</v>
      </c>
      <c r="BM180" s="15">
        <f t="shared" si="91"/>
        <v>0</v>
      </c>
      <c r="BN180" s="15">
        <f t="shared" si="91"/>
        <v>0</v>
      </c>
      <c r="BO180" s="15">
        <f t="shared" si="85"/>
        <v>0</v>
      </c>
      <c r="BP180" s="15">
        <f t="shared" si="92"/>
        <v>0</v>
      </c>
      <c r="BQ180" s="15">
        <f t="shared" si="92"/>
        <v>0</v>
      </c>
      <c r="BR180" s="15">
        <f t="shared" si="92"/>
        <v>0</v>
      </c>
      <c r="BS180" s="15">
        <f t="shared" si="86"/>
        <v>0</v>
      </c>
      <c r="BT180" s="15" t="e">
        <f t="shared" si="93"/>
        <v>#REF!</v>
      </c>
      <c r="BU180" s="15">
        <f t="shared" si="94"/>
        <v>0</v>
      </c>
      <c r="BV180" s="15">
        <f t="shared" si="95"/>
        <v>0</v>
      </c>
      <c r="BW180" s="15"/>
    </row>
    <row r="181" spans="1:75" ht="18.75" customHeight="1" x14ac:dyDescent="0.25">
      <c r="A181" s="8">
        <v>179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1"/>
      <c r="P181" s="8"/>
      <c r="Q181" s="11">
        <f t="shared" si="87"/>
        <v>1</v>
      </c>
      <c r="R181" s="8"/>
      <c r="S181" s="8"/>
      <c r="T181" s="8"/>
      <c r="U181" s="12"/>
      <c r="V181" s="8"/>
      <c r="W181" s="8"/>
      <c r="X181" s="12"/>
      <c r="AJ181" s="13" t="e">
        <f>#REF!/12+#REF!/2000</f>
        <v>#REF!</v>
      </c>
      <c r="AK181" s="13">
        <f t="shared" si="96"/>
        <v>0</v>
      </c>
      <c r="AL181" s="13">
        <f t="shared" si="97"/>
        <v>0</v>
      </c>
      <c r="AN181" s="14">
        <f t="shared" si="98"/>
        <v>0</v>
      </c>
      <c r="AO181" s="14">
        <f t="shared" si="99"/>
        <v>0</v>
      </c>
      <c r="AP181" s="14">
        <f t="shared" si="100"/>
        <v>0</v>
      </c>
      <c r="AQ181" s="15"/>
      <c r="AR181" s="14" t="e">
        <f t="shared" si="88"/>
        <v>#REF!</v>
      </c>
      <c r="AS181" s="14">
        <f t="shared" si="88"/>
        <v>0</v>
      </c>
      <c r="AT181" s="14">
        <f t="shared" si="88"/>
        <v>0</v>
      </c>
      <c r="AU181" s="15"/>
      <c r="AV181" s="15">
        <f t="shared" si="101"/>
        <v>0</v>
      </c>
      <c r="AW181" s="15">
        <f t="shared" si="102"/>
        <v>0</v>
      </c>
      <c r="AX181" s="15">
        <f t="shared" si="103"/>
        <v>0</v>
      </c>
      <c r="AY181" s="15"/>
      <c r="AZ181" s="15" t="e">
        <f t="shared" si="89"/>
        <v>#REF!</v>
      </c>
      <c r="BA181" s="15">
        <f t="shared" si="89"/>
        <v>0</v>
      </c>
      <c r="BB181" s="15">
        <f t="shared" si="89"/>
        <v>0</v>
      </c>
      <c r="BC181" s="15"/>
      <c r="BD181" s="15">
        <f t="shared" si="104"/>
        <v>0</v>
      </c>
      <c r="BE181" s="15">
        <f t="shared" si="105"/>
        <v>0</v>
      </c>
      <c r="BF181" s="15">
        <f t="shared" si="106"/>
        <v>0</v>
      </c>
      <c r="BG181" s="15">
        <f t="shared" si="107"/>
        <v>0</v>
      </c>
      <c r="BH181" s="15" t="e">
        <f t="shared" si="90"/>
        <v>#REF!</v>
      </c>
      <c r="BI181" s="15" t="e">
        <f t="shared" si="90"/>
        <v>#REF!</v>
      </c>
      <c r="BJ181" s="15" t="e">
        <f t="shared" si="90"/>
        <v>#REF!</v>
      </c>
      <c r="BK181" s="15" t="e">
        <f t="shared" si="90"/>
        <v>#REF!</v>
      </c>
      <c r="BL181" s="15">
        <f t="shared" si="91"/>
        <v>0</v>
      </c>
      <c r="BM181" s="15">
        <f t="shared" si="91"/>
        <v>0</v>
      </c>
      <c r="BN181" s="15">
        <f t="shared" si="91"/>
        <v>0</v>
      </c>
      <c r="BO181" s="15">
        <f t="shared" si="85"/>
        <v>0</v>
      </c>
      <c r="BP181" s="15">
        <f t="shared" si="92"/>
        <v>0</v>
      </c>
      <c r="BQ181" s="15">
        <f t="shared" si="92"/>
        <v>0</v>
      </c>
      <c r="BR181" s="15">
        <f t="shared" si="92"/>
        <v>0</v>
      </c>
      <c r="BS181" s="15">
        <f t="shared" si="86"/>
        <v>0</v>
      </c>
      <c r="BT181" s="15" t="e">
        <f t="shared" si="93"/>
        <v>#REF!</v>
      </c>
      <c r="BU181" s="15">
        <f t="shared" si="94"/>
        <v>0</v>
      </c>
      <c r="BV181" s="15">
        <f t="shared" si="95"/>
        <v>0</v>
      </c>
      <c r="BW181" s="15"/>
    </row>
    <row r="182" spans="1:75" ht="18.75" customHeight="1" x14ac:dyDescent="0.25">
      <c r="A182" s="8">
        <v>180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1"/>
      <c r="P182" s="8"/>
      <c r="Q182" s="11">
        <f t="shared" si="87"/>
        <v>1</v>
      </c>
      <c r="R182" s="8"/>
      <c r="S182" s="8"/>
      <c r="T182" s="8"/>
      <c r="U182" s="12"/>
      <c r="V182" s="8"/>
      <c r="W182" s="8"/>
      <c r="X182" s="12"/>
      <c r="AJ182" s="13" t="e">
        <f>#REF!/12+#REF!/2000</f>
        <v>#REF!</v>
      </c>
      <c r="AK182" s="13">
        <f t="shared" si="96"/>
        <v>0</v>
      </c>
      <c r="AL182" s="13">
        <f t="shared" si="97"/>
        <v>0</v>
      </c>
      <c r="AN182" s="14">
        <f t="shared" si="98"/>
        <v>0</v>
      </c>
      <c r="AO182" s="14">
        <f t="shared" si="99"/>
        <v>0</v>
      </c>
      <c r="AP182" s="14">
        <f t="shared" si="100"/>
        <v>0</v>
      </c>
      <c r="AQ182" s="15"/>
      <c r="AR182" s="14" t="e">
        <f t="shared" si="88"/>
        <v>#REF!</v>
      </c>
      <c r="AS182" s="14">
        <f t="shared" si="88"/>
        <v>0</v>
      </c>
      <c r="AT182" s="14">
        <f t="shared" si="88"/>
        <v>0</v>
      </c>
      <c r="AU182" s="15"/>
      <c r="AV182" s="15">
        <f t="shared" si="101"/>
        <v>0</v>
      </c>
      <c r="AW182" s="15">
        <f t="shared" si="102"/>
        <v>0</v>
      </c>
      <c r="AX182" s="15">
        <f t="shared" si="103"/>
        <v>0</v>
      </c>
      <c r="AY182" s="15"/>
      <c r="AZ182" s="15" t="e">
        <f t="shared" si="89"/>
        <v>#REF!</v>
      </c>
      <c r="BA182" s="15">
        <f t="shared" si="89"/>
        <v>0</v>
      </c>
      <c r="BB182" s="15">
        <f t="shared" si="89"/>
        <v>0</v>
      </c>
      <c r="BC182" s="15"/>
      <c r="BD182" s="15">
        <f t="shared" si="104"/>
        <v>0</v>
      </c>
      <c r="BE182" s="15">
        <f t="shared" si="105"/>
        <v>0</v>
      </c>
      <c r="BF182" s="15">
        <f t="shared" si="106"/>
        <v>0</v>
      </c>
      <c r="BG182" s="15">
        <f t="shared" si="107"/>
        <v>0</v>
      </c>
      <c r="BH182" s="15" t="e">
        <f t="shared" si="90"/>
        <v>#REF!</v>
      </c>
      <c r="BI182" s="15" t="e">
        <f t="shared" si="90"/>
        <v>#REF!</v>
      </c>
      <c r="BJ182" s="15" t="e">
        <f t="shared" si="90"/>
        <v>#REF!</v>
      </c>
      <c r="BK182" s="15" t="e">
        <f t="shared" si="90"/>
        <v>#REF!</v>
      </c>
      <c r="BL182" s="15">
        <f t="shared" si="91"/>
        <v>0</v>
      </c>
      <c r="BM182" s="15">
        <f t="shared" si="91"/>
        <v>0</v>
      </c>
      <c r="BN182" s="15">
        <f t="shared" si="91"/>
        <v>0</v>
      </c>
      <c r="BO182" s="15">
        <f t="shared" si="85"/>
        <v>0</v>
      </c>
      <c r="BP182" s="15">
        <f t="shared" si="92"/>
        <v>0</v>
      </c>
      <c r="BQ182" s="15">
        <f t="shared" si="92"/>
        <v>0</v>
      </c>
      <c r="BR182" s="15">
        <f t="shared" si="92"/>
        <v>0</v>
      </c>
      <c r="BS182" s="15">
        <f t="shared" si="86"/>
        <v>0</v>
      </c>
      <c r="BT182" s="15" t="e">
        <f t="shared" si="93"/>
        <v>#REF!</v>
      </c>
      <c r="BU182" s="15">
        <f t="shared" si="94"/>
        <v>0</v>
      </c>
      <c r="BV182" s="15">
        <f t="shared" si="95"/>
        <v>0</v>
      </c>
      <c r="BW182" s="15"/>
    </row>
    <row r="183" spans="1:75" ht="18.75" customHeight="1" x14ac:dyDescent="0.25">
      <c r="A183" s="8">
        <v>181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1"/>
      <c r="P183" s="8"/>
      <c r="Q183" s="11">
        <f t="shared" si="87"/>
        <v>1</v>
      </c>
      <c r="R183" s="8"/>
      <c r="S183" s="8"/>
      <c r="T183" s="8"/>
      <c r="U183" s="12"/>
      <c r="V183" s="8"/>
      <c r="W183" s="8"/>
      <c r="X183" s="12"/>
      <c r="AJ183" s="13" t="e">
        <f>#REF!/12+#REF!/2000</f>
        <v>#REF!</v>
      </c>
      <c r="AK183" s="13">
        <f t="shared" si="96"/>
        <v>0</v>
      </c>
      <c r="AL183" s="13">
        <f t="shared" si="97"/>
        <v>0</v>
      </c>
      <c r="AN183" s="14">
        <f t="shared" si="98"/>
        <v>0</v>
      </c>
      <c r="AO183" s="14">
        <f t="shared" si="99"/>
        <v>0</v>
      </c>
      <c r="AP183" s="14">
        <f t="shared" si="100"/>
        <v>0</v>
      </c>
      <c r="AQ183" s="15"/>
      <c r="AR183" s="14" t="e">
        <f t="shared" si="88"/>
        <v>#REF!</v>
      </c>
      <c r="AS183" s="14">
        <f t="shared" si="88"/>
        <v>0</v>
      </c>
      <c r="AT183" s="14">
        <f t="shared" si="88"/>
        <v>0</v>
      </c>
      <c r="AU183" s="15"/>
      <c r="AV183" s="15">
        <f t="shared" si="101"/>
        <v>0</v>
      </c>
      <c r="AW183" s="15">
        <f t="shared" si="102"/>
        <v>0</v>
      </c>
      <c r="AX183" s="15">
        <f t="shared" si="103"/>
        <v>0</v>
      </c>
      <c r="AY183" s="15"/>
      <c r="AZ183" s="15" t="e">
        <f t="shared" si="89"/>
        <v>#REF!</v>
      </c>
      <c r="BA183" s="15">
        <f t="shared" si="89"/>
        <v>0</v>
      </c>
      <c r="BB183" s="15">
        <f t="shared" si="89"/>
        <v>0</v>
      </c>
      <c r="BC183" s="15"/>
      <c r="BD183" s="15">
        <f t="shared" si="104"/>
        <v>0</v>
      </c>
      <c r="BE183" s="15">
        <f t="shared" si="105"/>
        <v>0</v>
      </c>
      <c r="BF183" s="15">
        <f t="shared" si="106"/>
        <v>0</v>
      </c>
      <c r="BG183" s="15">
        <f t="shared" si="107"/>
        <v>0</v>
      </c>
      <c r="BH183" s="15" t="e">
        <f t="shared" si="90"/>
        <v>#REF!</v>
      </c>
      <c r="BI183" s="15" t="e">
        <f t="shared" si="90"/>
        <v>#REF!</v>
      </c>
      <c r="BJ183" s="15" t="e">
        <f t="shared" si="90"/>
        <v>#REF!</v>
      </c>
      <c r="BK183" s="15" t="e">
        <f t="shared" si="90"/>
        <v>#REF!</v>
      </c>
      <c r="BL183" s="15">
        <f t="shared" si="91"/>
        <v>0</v>
      </c>
      <c r="BM183" s="15">
        <f t="shared" si="91"/>
        <v>0</v>
      </c>
      <c r="BN183" s="15">
        <f t="shared" si="91"/>
        <v>0</v>
      </c>
      <c r="BO183" s="15">
        <f t="shared" si="85"/>
        <v>0</v>
      </c>
      <c r="BP183" s="15">
        <f t="shared" si="92"/>
        <v>0</v>
      </c>
      <c r="BQ183" s="15">
        <f t="shared" si="92"/>
        <v>0</v>
      </c>
      <c r="BR183" s="15">
        <f t="shared" si="92"/>
        <v>0</v>
      </c>
      <c r="BS183" s="15">
        <f t="shared" si="86"/>
        <v>0</v>
      </c>
      <c r="BT183" s="15" t="e">
        <f t="shared" si="93"/>
        <v>#REF!</v>
      </c>
      <c r="BU183" s="15">
        <f t="shared" si="94"/>
        <v>0</v>
      </c>
      <c r="BV183" s="15">
        <f t="shared" si="95"/>
        <v>0</v>
      </c>
      <c r="BW183" s="15"/>
    </row>
    <row r="184" spans="1:75" ht="18.75" customHeight="1" x14ac:dyDescent="0.25">
      <c r="A184" s="8">
        <v>182</v>
      </c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1"/>
      <c r="P184" s="8"/>
      <c r="Q184" s="11">
        <f t="shared" si="87"/>
        <v>1</v>
      </c>
      <c r="R184" s="8"/>
      <c r="S184" s="8"/>
      <c r="T184" s="8"/>
      <c r="U184" s="12"/>
      <c r="V184" s="8"/>
      <c r="W184" s="8"/>
      <c r="X184" s="12"/>
      <c r="AJ184" s="13" t="e">
        <f>#REF!/12+#REF!/2000</f>
        <v>#REF!</v>
      </c>
      <c r="AK184" s="13">
        <f t="shared" si="96"/>
        <v>0</v>
      </c>
      <c r="AL184" s="13">
        <f t="shared" si="97"/>
        <v>0</v>
      </c>
      <c r="AN184" s="14">
        <f t="shared" si="98"/>
        <v>0</v>
      </c>
      <c r="AO184" s="14">
        <f t="shared" si="99"/>
        <v>0</v>
      </c>
      <c r="AP184" s="14">
        <f t="shared" si="100"/>
        <v>0</v>
      </c>
      <c r="AQ184" s="15"/>
      <c r="AR184" s="14" t="e">
        <f t="shared" si="88"/>
        <v>#REF!</v>
      </c>
      <c r="AS184" s="14">
        <f t="shared" si="88"/>
        <v>0</v>
      </c>
      <c r="AT184" s="14">
        <f t="shared" si="88"/>
        <v>0</v>
      </c>
      <c r="AU184" s="15"/>
      <c r="AV184" s="15">
        <f t="shared" si="101"/>
        <v>0</v>
      </c>
      <c r="AW184" s="15">
        <f t="shared" si="102"/>
        <v>0</v>
      </c>
      <c r="AX184" s="15">
        <f t="shared" si="103"/>
        <v>0</v>
      </c>
      <c r="AY184" s="15"/>
      <c r="AZ184" s="15" t="e">
        <f t="shared" si="89"/>
        <v>#REF!</v>
      </c>
      <c r="BA184" s="15">
        <f t="shared" si="89"/>
        <v>0</v>
      </c>
      <c r="BB184" s="15">
        <f t="shared" si="89"/>
        <v>0</v>
      </c>
      <c r="BC184" s="15"/>
      <c r="BD184" s="15">
        <f t="shared" si="104"/>
        <v>0</v>
      </c>
      <c r="BE184" s="15">
        <f t="shared" si="105"/>
        <v>0</v>
      </c>
      <c r="BF184" s="15">
        <f t="shared" si="106"/>
        <v>0</v>
      </c>
      <c r="BG184" s="15">
        <f t="shared" si="107"/>
        <v>0</v>
      </c>
      <c r="BH184" s="15" t="e">
        <f t="shared" si="90"/>
        <v>#REF!</v>
      </c>
      <c r="BI184" s="15" t="e">
        <f t="shared" si="90"/>
        <v>#REF!</v>
      </c>
      <c r="BJ184" s="15" t="e">
        <f t="shared" si="90"/>
        <v>#REF!</v>
      </c>
      <c r="BK184" s="15" t="e">
        <f t="shared" si="90"/>
        <v>#REF!</v>
      </c>
      <c r="BL184" s="15">
        <f t="shared" si="91"/>
        <v>0</v>
      </c>
      <c r="BM184" s="15">
        <f t="shared" si="91"/>
        <v>0</v>
      </c>
      <c r="BN184" s="15">
        <f t="shared" si="91"/>
        <v>0</v>
      </c>
      <c r="BO184" s="15">
        <f t="shared" si="85"/>
        <v>0</v>
      </c>
      <c r="BP184" s="15">
        <f t="shared" si="92"/>
        <v>0</v>
      </c>
      <c r="BQ184" s="15">
        <f t="shared" si="92"/>
        <v>0</v>
      </c>
      <c r="BR184" s="15">
        <f t="shared" si="92"/>
        <v>0</v>
      </c>
      <c r="BS184" s="15">
        <f t="shared" si="86"/>
        <v>0</v>
      </c>
      <c r="BT184" s="15" t="e">
        <f t="shared" si="93"/>
        <v>#REF!</v>
      </c>
      <c r="BU184" s="15">
        <f t="shared" si="94"/>
        <v>0</v>
      </c>
      <c r="BV184" s="15">
        <f t="shared" si="95"/>
        <v>0</v>
      </c>
      <c r="BW184" s="15"/>
    </row>
    <row r="185" spans="1:75" ht="18.75" customHeight="1" x14ac:dyDescent="0.25">
      <c r="A185" s="8">
        <v>183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1"/>
      <c r="P185" s="8"/>
      <c r="Q185" s="11">
        <f t="shared" si="87"/>
        <v>1</v>
      </c>
      <c r="R185" s="8"/>
      <c r="S185" s="8"/>
      <c r="T185" s="8"/>
      <c r="U185" s="12"/>
      <c r="V185" s="8"/>
      <c r="W185" s="8"/>
      <c r="X185" s="12"/>
      <c r="AJ185" s="13" t="e">
        <f>#REF!/12+#REF!/2000</f>
        <v>#REF!</v>
      </c>
      <c r="AK185" s="13">
        <f t="shared" si="96"/>
        <v>0</v>
      </c>
      <c r="AL185" s="13">
        <f t="shared" si="97"/>
        <v>0</v>
      </c>
      <c r="AN185" s="14">
        <f t="shared" si="98"/>
        <v>0</v>
      </c>
      <c r="AO185" s="14">
        <f t="shared" si="99"/>
        <v>0</v>
      </c>
      <c r="AP185" s="14">
        <f t="shared" si="100"/>
        <v>0</v>
      </c>
      <c r="AQ185" s="15"/>
      <c r="AR185" s="14" t="e">
        <f t="shared" si="88"/>
        <v>#REF!</v>
      </c>
      <c r="AS185" s="14">
        <f t="shared" si="88"/>
        <v>0</v>
      </c>
      <c r="AT185" s="14">
        <f t="shared" si="88"/>
        <v>0</v>
      </c>
      <c r="AU185" s="15"/>
      <c r="AV185" s="15">
        <f t="shared" si="101"/>
        <v>0</v>
      </c>
      <c r="AW185" s="15">
        <f t="shared" si="102"/>
        <v>0</v>
      </c>
      <c r="AX185" s="15">
        <f t="shared" si="103"/>
        <v>0</v>
      </c>
      <c r="AY185" s="15"/>
      <c r="AZ185" s="15" t="e">
        <f t="shared" si="89"/>
        <v>#REF!</v>
      </c>
      <c r="BA185" s="15">
        <f t="shared" si="89"/>
        <v>0</v>
      </c>
      <c r="BB185" s="15">
        <f t="shared" si="89"/>
        <v>0</v>
      </c>
      <c r="BC185" s="15"/>
      <c r="BD185" s="15">
        <f t="shared" si="104"/>
        <v>0</v>
      </c>
      <c r="BE185" s="15">
        <f t="shared" si="105"/>
        <v>0</v>
      </c>
      <c r="BF185" s="15">
        <f t="shared" si="106"/>
        <v>0</v>
      </c>
      <c r="BG185" s="15">
        <f t="shared" si="107"/>
        <v>0</v>
      </c>
      <c r="BH185" s="15" t="e">
        <f t="shared" si="90"/>
        <v>#REF!</v>
      </c>
      <c r="BI185" s="15" t="e">
        <f t="shared" si="90"/>
        <v>#REF!</v>
      </c>
      <c r="BJ185" s="15" t="e">
        <f t="shared" si="90"/>
        <v>#REF!</v>
      </c>
      <c r="BK185" s="15" t="e">
        <f t="shared" si="90"/>
        <v>#REF!</v>
      </c>
      <c r="BL185" s="15">
        <f t="shared" si="91"/>
        <v>0</v>
      </c>
      <c r="BM185" s="15">
        <f t="shared" si="91"/>
        <v>0</v>
      </c>
      <c r="BN185" s="15">
        <f t="shared" si="91"/>
        <v>0</v>
      </c>
      <c r="BO185" s="15">
        <f t="shared" si="85"/>
        <v>0</v>
      </c>
      <c r="BP185" s="15">
        <f t="shared" si="92"/>
        <v>0</v>
      </c>
      <c r="BQ185" s="15">
        <f t="shared" si="92"/>
        <v>0</v>
      </c>
      <c r="BR185" s="15">
        <f t="shared" si="92"/>
        <v>0</v>
      </c>
      <c r="BS185" s="15">
        <f t="shared" si="86"/>
        <v>0</v>
      </c>
      <c r="BT185" s="15" t="e">
        <f t="shared" si="93"/>
        <v>#REF!</v>
      </c>
      <c r="BU185" s="15">
        <f t="shared" si="94"/>
        <v>0</v>
      </c>
      <c r="BV185" s="15">
        <f t="shared" si="95"/>
        <v>0</v>
      </c>
      <c r="BW185" s="15"/>
    </row>
    <row r="186" spans="1:75" ht="18.75" customHeight="1" x14ac:dyDescent="0.25">
      <c r="A186" s="8">
        <v>184</v>
      </c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1"/>
      <c r="P186" s="8"/>
      <c r="Q186" s="11">
        <f t="shared" si="87"/>
        <v>1</v>
      </c>
      <c r="R186" s="8"/>
      <c r="S186" s="8"/>
      <c r="T186" s="8"/>
      <c r="U186" s="12"/>
      <c r="V186" s="8"/>
      <c r="W186" s="8"/>
      <c r="X186" s="12"/>
      <c r="AJ186" s="13" t="e">
        <f>#REF!/12+#REF!/2000</f>
        <v>#REF!</v>
      </c>
      <c r="AK186" s="13">
        <f t="shared" si="96"/>
        <v>0</v>
      </c>
      <c r="AL186" s="13">
        <f t="shared" si="97"/>
        <v>0</v>
      </c>
      <c r="AN186" s="14">
        <f t="shared" si="98"/>
        <v>0</v>
      </c>
      <c r="AO186" s="14">
        <f t="shared" si="99"/>
        <v>0</v>
      </c>
      <c r="AP186" s="14">
        <f t="shared" si="100"/>
        <v>0</v>
      </c>
      <c r="AQ186" s="15"/>
      <c r="AR186" s="14" t="e">
        <f t="shared" si="88"/>
        <v>#REF!</v>
      </c>
      <c r="AS186" s="14">
        <f t="shared" si="88"/>
        <v>0</v>
      </c>
      <c r="AT186" s="14">
        <f t="shared" si="88"/>
        <v>0</v>
      </c>
      <c r="AU186" s="15"/>
      <c r="AV186" s="15">
        <f t="shared" si="101"/>
        <v>0</v>
      </c>
      <c r="AW186" s="15">
        <f t="shared" si="102"/>
        <v>0</v>
      </c>
      <c r="AX186" s="15">
        <f t="shared" si="103"/>
        <v>0</v>
      </c>
      <c r="AY186" s="15"/>
      <c r="AZ186" s="15" t="e">
        <f t="shared" si="89"/>
        <v>#REF!</v>
      </c>
      <c r="BA186" s="15">
        <f t="shared" si="89"/>
        <v>0</v>
      </c>
      <c r="BB186" s="15">
        <f t="shared" si="89"/>
        <v>0</v>
      </c>
      <c r="BC186" s="15"/>
      <c r="BD186" s="15">
        <f t="shared" si="104"/>
        <v>0</v>
      </c>
      <c r="BE186" s="15">
        <f t="shared" si="105"/>
        <v>0</v>
      </c>
      <c r="BF186" s="15">
        <f t="shared" si="106"/>
        <v>0</v>
      </c>
      <c r="BG186" s="15">
        <f t="shared" si="107"/>
        <v>0</v>
      </c>
      <c r="BH186" s="15" t="e">
        <f t="shared" si="90"/>
        <v>#REF!</v>
      </c>
      <c r="BI186" s="15" t="e">
        <f t="shared" si="90"/>
        <v>#REF!</v>
      </c>
      <c r="BJ186" s="15" t="e">
        <f t="shared" si="90"/>
        <v>#REF!</v>
      </c>
      <c r="BK186" s="15" t="e">
        <f t="shared" si="90"/>
        <v>#REF!</v>
      </c>
      <c r="BL186" s="15">
        <f t="shared" si="91"/>
        <v>0</v>
      </c>
      <c r="BM186" s="15">
        <f t="shared" si="91"/>
        <v>0</v>
      </c>
      <c r="BN186" s="15">
        <f t="shared" si="91"/>
        <v>0</v>
      </c>
      <c r="BO186" s="15">
        <f t="shared" si="85"/>
        <v>0</v>
      </c>
      <c r="BP186" s="15">
        <f t="shared" si="92"/>
        <v>0</v>
      </c>
      <c r="BQ186" s="15">
        <f t="shared" si="92"/>
        <v>0</v>
      </c>
      <c r="BR186" s="15">
        <f t="shared" si="92"/>
        <v>0</v>
      </c>
      <c r="BS186" s="15">
        <f t="shared" si="86"/>
        <v>0</v>
      </c>
      <c r="BT186" s="15" t="e">
        <f t="shared" si="93"/>
        <v>#REF!</v>
      </c>
      <c r="BU186" s="15">
        <f t="shared" si="94"/>
        <v>0</v>
      </c>
      <c r="BV186" s="15">
        <f t="shared" si="95"/>
        <v>0</v>
      </c>
      <c r="BW186" s="15"/>
    </row>
    <row r="187" spans="1:75" ht="18.75" customHeight="1" x14ac:dyDescent="0.25">
      <c r="A187" s="8">
        <v>185</v>
      </c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1"/>
      <c r="P187" s="8"/>
      <c r="Q187" s="11">
        <f t="shared" si="87"/>
        <v>1</v>
      </c>
      <c r="R187" s="8"/>
      <c r="S187" s="8"/>
      <c r="T187" s="8"/>
      <c r="U187" s="12"/>
      <c r="V187" s="8"/>
      <c r="W187" s="8"/>
      <c r="X187" s="12"/>
      <c r="AJ187" s="13" t="e">
        <f>#REF!/12+#REF!/2000</f>
        <v>#REF!</v>
      </c>
      <c r="AK187" s="13">
        <f t="shared" si="96"/>
        <v>0</v>
      </c>
      <c r="AL187" s="13">
        <f t="shared" si="97"/>
        <v>0</v>
      </c>
      <c r="AN187" s="14">
        <f t="shared" si="98"/>
        <v>0</v>
      </c>
      <c r="AO187" s="14">
        <f t="shared" si="99"/>
        <v>0</v>
      </c>
      <c r="AP187" s="14">
        <f t="shared" si="100"/>
        <v>0</v>
      </c>
      <c r="AQ187" s="15"/>
      <c r="AR187" s="14" t="e">
        <f t="shared" si="88"/>
        <v>#REF!</v>
      </c>
      <c r="AS187" s="14">
        <f t="shared" si="88"/>
        <v>0</v>
      </c>
      <c r="AT187" s="14">
        <f t="shared" si="88"/>
        <v>0</v>
      </c>
      <c r="AU187" s="15"/>
      <c r="AV187" s="15">
        <f t="shared" si="101"/>
        <v>0</v>
      </c>
      <c r="AW187" s="15">
        <f t="shared" si="102"/>
        <v>0</v>
      </c>
      <c r="AX187" s="15">
        <f t="shared" si="103"/>
        <v>0</v>
      </c>
      <c r="AY187" s="15"/>
      <c r="AZ187" s="15" t="e">
        <f t="shared" si="89"/>
        <v>#REF!</v>
      </c>
      <c r="BA187" s="15">
        <f t="shared" si="89"/>
        <v>0</v>
      </c>
      <c r="BB187" s="15">
        <f t="shared" si="89"/>
        <v>0</v>
      </c>
      <c r="BC187" s="15"/>
      <c r="BD187" s="15">
        <f t="shared" si="104"/>
        <v>0</v>
      </c>
      <c r="BE187" s="15">
        <f t="shared" si="105"/>
        <v>0</v>
      </c>
      <c r="BF187" s="15">
        <f t="shared" si="106"/>
        <v>0</v>
      </c>
      <c r="BG187" s="15">
        <f t="shared" si="107"/>
        <v>0</v>
      </c>
      <c r="BH187" s="15" t="e">
        <f t="shared" si="90"/>
        <v>#REF!</v>
      </c>
      <c r="BI187" s="15" t="e">
        <f t="shared" si="90"/>
        <v>#REF!</v>
      </c>
      <c r="BJ187" s="15" t="e">
        <f t="shared" si="90"/>
        <v>#REF!</v>
      </c>
      <c r="BK187" s="15" t="e">
        <f t="shared" si="90"/>
        <v>#REF!</v>
      </c>
      <c r="BL187" s="15">
        <f t="shared" si="91"/>
        <v>0</v>
      </c>
      <c r="BM187" s="15">
        <f t="shared" si="91"/>
        <v>0</v>
      </c>
      <c r="BN187" s="15">
        <f t="shared" si="91"/>
        <v>0</v>
      </c>
      <c r="BO187" s="15">
        <f t="shared" si="85"/>
        <v>0</v>
      </c>
      <c r="BP187" s="15">
        <f t="shared" si="92"/>
        <v>0</v>
      </c>
      <c r="BQ187" s="15">
        <f t="shared" si="92"/>
        <v>0</v>
      </c>
      <c r="BR187" s="15">
        <f t="shared" si="92"/>
        <v>0</v>
      </c>
      <c r="BS187" s="15">
        <f t="shared" si="86"/>
        <v>0</v>
      </c>
      <c r="BT187" s="15" t="e">
        <f t="shared" si="93"/>
        <v>#REF!</v>
      </c>
      <c r="BU187" s="15">
        <f t="shared" si="94"/>
        <v>0</v>
      </c>
      <c r="BV187" s="15">
        <f t="shared" si="95"/>
        <v>0</v>
      </c>
      <c r="BW187" s="15"/>
    </row>
    <row r="188" spans="1:75" ht="18.75" customHeight="1" x14ac:dyDescent="0.25">
      <c r="A188" s="8">
        <v>186</v>
      </c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1"/>
      <c r="P188" s="8"/>
      <c r="Q188" s="11">
        <f t="shared" si="87"/>
        <v>1</v>
      </c>
      <c r="R188" s="8"/>
      <c r="S188" s="8"/>
      <c r="T188" s="8"/>
      <c r="U188" s="12"/>
      <c r="V188" s="8"/>
      <c r="W188" s="8"/>
      <c r="X188" s="12"/>
      <c r="AJ188" s="13" t="e">
        <f>#REF!/12+#REF!/2000</f>
        <v>#REF!</v>
      </c>
      <c r="AK188" s="13">
        <f t="shared" si="96"/>
        <v>0</v>
      </c>
      <c r="AL188" s="13">
        <f t="shared" si="97"/>
        <v>0</v>
      </c>
      <c r="AN188" s="14">
        <f t="shared" si="98"/>
        <v>0</v>
      </c>
      <c r="AO188" s="14">
        <f t="shared" si="99"/>
        <v>0</v>
      </c>
      <c r="AP188" s="14">
        <f t="shared" si="100"/>
        <v>0</v>
      </c>
      <c r="AQ188" s="15"/>
      <c r="AR188" s="14" t="e">
        <f t="shared" si="88"/>
        <v>#REF!</v>
      </c>
      <c r="AS188" s="14">
        <f t="shared" si="88"/>
        <v>0</v>
      </c>
      <c r="AT188" s="14">
        <f t="shared" si="88"/>
        <v>0</v>
      </c>
      <c r="AU188" s="15"/>
      <c r="AV188" s="15">
        <f t="shared" si="101"/>
        <v>0</v>
      </c>
      <c r="AW188" s="15">
        <f t="shared" si="102"/>
        <v>0</v>
      </c>
      <c r="AX188" s="15">
        <f t="shared" si="103"/>
        <v>0</v>
      </c>
      <c r="AY188" s="15"/>
      <c r="AZ188" s="15" t="e">
        <f t="shared" si="89"/>
        <v>#REF!</v>
      </c>
      <c r="BA188" s="15">
        <f t="shared" si="89"/>
        <v>0</v>
      </c>
      <c r="BB188" s="15">
        <f t="shared" si="89"/>
        <v>0</v>
      </c>
      <c r="BC188" s="15"/>
      <c r="BD188" s="15">
        <f t="shared" si="104"/>
        <v>0</v>
      </c>
      <c r="BE188" s="15">
        <f t="shared" si="105"/>
        <v>0</v>
      </c>
      <c r="BF188" s="15">
        <f t="shared" si="106"/>
        <v>0</v>
      </c>
      <c r="BG188" s="15">
        <f t="shared" si="107"/>
        <v>0</v>
      </c>
      <c r="BH188" s="15" t="e">
        <f t="shared" si="90"/>
        <v>#REF!</v>
      </c>
      <c r="BI188" s="15" t="e">
        <f t="shared" si="90"/>
        <v>#REF!</v>
      </c>
      <c r="BJ188" s="15" t="e">
        <f t="shared" si="90"/>
        <v>#REF!</v>
      </c>
      <c r="BK188" s="15" t="e">
        <f t="shared" si="90"/>
        <v>#REF!</v>
      </c>
      <c r="BL188" s="15">
        <f t="shared" si="91"/>
        <v>0</v>
      </c>
      <c r="BM188" s="15">
        <f t="shared" si="91"/>
        <v>0</v>
      </c>
      <c r="BN188" s="15">
        <f t="shared" si="91"/>
        <v>0</v>
      </c>
      <c r="BO188" s="15">
        <f t="shared" si="85"/>
        <v>0</v>
      </c>
      <c r="BP188" s="15">
        <f t="shared" si="92"/>
        <v>0</v>
      </c>
      <c r="BQ188" s="15">
        <f t="shared" si="92"/>
        <v>0</v>
      </c>
      <c r="BR188" s="15">
        <f t="shared" si="92"/>
        <v>0</v>
      </c>
      <c r="BS188" s="15">
        <f t="shared" si="86"/>
        <v>0</v>
      </c>
      <c r="BT188" s="15" t="e">
        <f t="shared" si="93"/>
        <v>#REF!</v>
      </c>
      <c r="BU188" s="15">
        <f t="shared" si="94"/>
        <v>0</v>
      </c>
      <c r="BV188" s="15">
        <f t="shared" si="95"/>
        <v>0</v>
      </c>
      <c r="BW188" s="15"/>
    </row>
    <row r="189" spans="1:75" ht="18.75" customHeight="1" x14ac:dyDescent="0.25">
      <c r="A189" s="8">
        <v>187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1"/>
      <c r="P189" s="8"/>
      <c r="Q189" s="11">
        <f t="shared" si="87"/>
        <v>1</v>
      </c>
      <c r="R189" s="8"/>
      <c r="S189" s="8"/>
      <c r="T189" s="8"/>
      <c r="U189" s="12"/>
      <c r="V189" s="8"/>
      <c r="W189" s="8"/>
      <c r="X189" s="12"/>
      <c r="AJ189" s="13" t="e">
        <f>#REF!/12+#REF!/2000</f>
        <v>#REF!</v>
      </c>
      <c r="AK189" s="13">
        <f t="shared" si="96"/>
        <v>0</v>
      </c>
      <c r="AL189" s="13">
        <f t="shared" si="97"/>
        <v>0</v>
      </c>
      <c r="AN189" s="14">
        <f t="shared" si="98"/>
        <v>0</v>
      </c>
      <c r="AO189" s="14">
        <f t="shared" si="99"/>
        <v>0</v>
      </c>
      <c r="AP189" s="14">
        <f t="shared" si="100"/>
        <v>0</v>
      </c>
      <c r="AQ189" s="15"/>
      <c r="AR189" s="14" t="e">
        <f t="shared" si="88"/>
        <v>#REF!</v>
      </c>
      <c r="AS189" s="14">
        <f t="shared" si="88"/>
        <v>0</v>
      </c>
      <c r="AT189" s="14">
        <f t="shared" si="88"/>
        <v>0</v>
      </c>
      <c r="AU189" s="15"/>
      <c r="AV189" s="15">
        <f t="shared" si="101"/>
        <v>0</v>
      </c>
      <c r="AW189" s="15">
        <f t="shared" si="102"/>
        <v>0</v>
      </c>
      <c r="AX189" s="15">
        <f t="shared" si="103"/>
        <v>0</v>
      </c>
      <c r="AY189" s="15"/>
      <c r="AZ189" s="15" t="e">
        <f t="shared" si="89"/>
        <v>#REF!</v>
      </c>
      <c r="BA189" s="15">
        <f t="shared" si="89"/>
        <v>0</v>
      </c>
      <c r="BB189" s="15">
        <f t="shared" si="89"/>
        <v>0</v>
      </c>
      <c r="BC189" s="15"/>
      <c r="BD189" s="15">
        <f t="shared" si="104"/>
        <v>0</v>
      </c>
      <c r="BE189" s="15">
        <f t="shared" si="105"/>
        <v>0</v>
      </c>
      <c r="BF189" s="15">
        <f t="shared" si="106"/>
        <v>0</v>
      </c>
      <c r="BG189" s="15">
        <f t="shared" si="107"/>
        <v>0</v>
      </c>
      <c r="BH189" s="15" t="e">
        <f t="shared" si="90"/>
        <v>#REF!</v>
      </c>
      <c r="BI189" s="15" t="e">
        <f t="shared" si="90"/>
        <v>#REF!</v>
      </c>
      <c r="BJ189" s="15" t="e">
        <f t="shared" si="90"/>
        <v>#REF!</v>
      </c>
      <c r="BK189" s="15" t="e">
        <f t="shared" si="90"/>
        <v>#REF!</v>
      </c>
      <c r="BL189" s="15">
        <f t="shared" si="91"/>
        <v>0</v>
      </c>
      <c r="BM189" s="15">
        <f t="shared" si="91"/>
        <v>0</v>
      </c>
      <c r="BN189" s="15">
        <f t="shared" si="91"/>
        <v>0</v>
      </c>
      <c r="BO189" s="15">
        <f t="shared" si="85"/>
        <v>0</v>
      </c>
      <c r="BP189" s="15">
        <f t="shared" si="92"/>
        <v>0</v>
      </c>
      <c r="BQ189" s="15">
        <f t="shared" si="92"/>
        <v>0</v>
      </c>
      <c r="BR189" s="15">
        <f t="shared" si="92"/>
        <v>0</v>
      </c>
      <c r="BS189" s="15">
        <f t="shared" si="86"/>
        <v>0</v>
      </c>
      <c r="BT189" s="15" t="e">
        <f t="shared" si="93"/>
        <v>#REF!</v>
      </c>
      <c r="BU189" s="15">
        <f t="shared" si="94"/>
        <v>0</v>
      </c>
      <c r="BV189" s="15">
        <f t="shared" si="95"/>
        <v>0</v>
      </c>
      <c r="BW189" s="15"/>
    </row>
    <row r="190" spans="1:75" ht="18.75" customHeight="1" x14ac:dyDescent="0.25">
      <c r="A190" s="8">
        <v>188</v>
      </c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1"/>
      <c r="P190" s="8"/>
      <c r="Q190" s="11">
        <f t="shared" si="87"/>
        <v>1</v>
      </c>
      <c r="R190" s="8"/>
      <c r="S190" s="8"/>
      <c r="T190" s="8"/>
      <c r="U190" s="12"/>
      <c r="V190" s="8"/>
      <c r="W190" s="8"/>
      <c r="X190" s="12"/>
      <c r="AJ190" s="13" t="e">
        <f>#REF!/12+#REF!/2000</f>
        <v>#REF!</v>
      </c>
      <c r="AK190" s="13">
        <f t="shared" si="96"/>
        <v>0</v>
      </c>
      <c r="AL190" s="13">
        <f t="shared" si="97"/>
        <v>0</v>
      </c>
      <c r="AN190" s="14">
        <f t="shared" si="98"/>
        <v>0</v>
      </c>
      <c r="AO190" s="14">
        <f t="shared" si="99"/>
        <v>0</v>
      </c>
      <c r="AP190" s="14">
        <f t="shared" si="100"/>
        <v>0</v>
      </c>
      <c r="AQ190" s="15"/>
      <c r="AR190" s="14" t="e">
        <f t="shared" si="88"/>
        <v>#REF!</v>
      </c>
      <c r="AS190" s="14">
        <f t="shared" si="88"/>
        <v>0</v>
      </c>
      <c r="AT190" s="14">
        <f t="shared" si="88"/>
        <v>0</v>
      </c>
      <c r="AU190" s="15"/>
      <c r="AV190" s="15">
        <f t="shared" si="101"/>
        <v>0</v>
      </c>
      <c r="AW190" s="15">
        <f t="shared" si="102"/>
        <v>0</v>
      </c>
      <c r="AX190" s="15">
        <f t="shared" si="103"/>
        <v>0</v>
      </c>
      <c r="AY190" s="15"/>
      <c r="AZ190" s="15" t="e">
        <f t="shared" si="89"/>
        <v>#REF!</v>
      </c>
      <c r="BA190" s="15">
        <f t="shared" si="89"/>
        <v>0</v>
      </c>
      <c r="BB190" s="15">
        <f t="shared" si="89"/>
        <v>0</v>
      </c>
      <c r="BC190" s="15"/>
      <c r="BD190" s="15">
        <f t="shared" si="104"/>
        <v>0</v>
      </c>
      <c r="BE190" s="15">
        <f t="shared" si="105"/>
        <v>0</v>
      </c>
      <c r="BF190" s="15">
        <f t="shared" si="106"/>
        <v>0</v>
      </c>
      <c r="BG190" s="15">
        <f t="shared" si="107"/>
        <v>0</v>
      </c>
      <c r="BH190" s="15" t="e">
        <f t="shared" si="90"/>
        <v>#REF!</v>
      </c>
      <c r="BI190" s="15" t="e">
        <f t="shared" si="90"/>
        <v>#REF!</v>
      </c>
      <c r="BJ190" s="15" t="e">
        <f t="shared" si="90"/>
        <v>#REF!</v>
      </c>
      <c r="BK190" s="15" t="e">
        <f t="shared" si="90"/>
        <v>#REF!</v>
      </c>
      <c r="BL190" s="15">
        <f t="shared" si="91"/>
        <v>0</v>
      </c>
      <c r="BM190" s="15">
        <f t="shared" si="91"/>
        <v>0</v>
      </c>
      <c r="BN190" s="15">
        <f t="shared" si="91"/>
        <v>0</v>
      </c>
      <c r="BO190" s="15">
        <f t="shared" si="85"/>
        <v>0</v>
      </c>
      <c r="BP190" s="15">
        <f t="shared" si="92"/>
        <v>0</v>
      </c>
      <c r="BQ190" s="15">
        <f t="shared" si="92"/>
        <v>0</v>
      </c>
      <c r="BR190" s="15">
        <f t="shared" si="92"/>
        <v>0</v>
      </c>
      <c r="BS190" s="15">
        <f t="shared" si="86"/>
        <v>0</v>
      </c>
      <c r="BT190" s="15" t="e">
        <f t="shared" si="93"/>
        <v>#REF!</v>
      </c>
      <c r="BU190" s="15">
        <f t="shared" si="94"/>
        <v>0</v>
      </c>
      <c r="BV190" s="15">
        <f t="shared" si="95"/>
        <v>0</v>
      </c>
      <c r="BW190" s="15"/>
    </row>
    <row r="191" spans="1:75" ht="18.75" customHeight="1" x14ac:dyDescent="0.25">
      <c r="A191" s="8">
        <v>189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1"/>
      <c r="P191" s="8"/>
      <c r="Q191" s="11">
        <f t="shared" si="87"/>
        <v>1</v>
      </c>
      <c r="R191" s="8"/>
      <c r="S191" s="8"/>
      <c r="T191" s="8"/>
      <c r="U191" s="12"/>
      <c r="V191" s="8"/>
      <c r="W191" s="8"/>
      <c r="X191" s="12"/>
      <c r="AJ191" s="13" t="e">
        <f>#REF!/12+#REF!/2000</f>
        <v>#REF!</v>
      </c>
      <c r="AK191" s="13">
        <f t="shared" si="96"/>
        <v>0</v>
      </c>
      <c r="AL191" s="13">
        <f t="shared" si="97"/>
        <v>0</v>
      </c>
      <c r="AN191" s="14">
        <f t="shared" si="98"/>
        <v>0</v>
      </c>
      <c r="AO191" s="14">
        <f t="shared" si="99"/>
        <v>0</v>
      </c>
      <c r="AP191" s="14">
        <f t="shared" si="100"/>
        <v>0</v>
      </c>
      <c r="AQ191" s="15"/>
      <c r="AR191" s="14" t="e">
        <f t="shared" si="88"/>
        <v>#REF!</v>
      </c>
      <c r="AS191" s="14">
        <f t="shared" si="88"/>
        <v>0</v>
      </c>
      <c r="AT191" s="14">
        <f t="shared" si="88"/>
        <v>0</v>
      </c>
      <c r="AU191" s="15"/>
      <c r="AV191" s="15">
        <f t="shared" si="101"/>
        <v>0</v>
      </c>
      <c r="AW191" s="15">
        <f t="shared" si="102"/>
        <v>0</v>
      </c>
      <c r="AX191" s="15">
        <f t="shared" si="103"/>
        <v>0</v>
      </c>
      <c r="AY191" s="15"/>
      <c r="AZ191" s="15" t="e">
        <f t="shared" si="89"/>
        <v>#REF!</v>
      </c>
      <c r="BA191" s="15">
        <f t="shared" si="89"/>
        <v>0</v>
      </c>
      <c r="BB191" s="15">
        <f t="shared" si="89"/>
        <v>0</v>
      </c>
      <c r="BC191" s="15"/>
      <c r="BD191" s="15">
        <f t="shared" si="104"/>
        <v>0</v>
      </c>
      <c r="BE191" s="15">
        <f t="shared" si="105"/>
        <v>0</v>
      </c>
      <c r="BF191" s="15">
        <f t="shared" si="106"/>
        <v>0</v>
      </c>
      <c r="BG191" s="15">
        <f t="shared" si="107"/>
        <v>0</v>
      </c>
      <c r="BH191" s="15" t="e">
        <f t="shared" si="90"/>
        <v>#REF!</v>
      </c>
      <c r="BI191" s="15" t="e">
        <f t="shared" si="90"/>
        <v>#REF!</v>
      </c>
      <c r="BJ191" s="15" t="e">
        <f t="shared" si="90"/>
        <v>#REF!</v>
      </c>
      <c r="BK191" s="15" t="e">
        <f t="shared" si="90"/>
        <v>#REF!</v>
      </c>
      <c r="BL191" s="15">
        <f t="shared" si="91"/>
        <v>0</v>
      </c>
      <c r="BM191" s="15">
        <f t="shared" si="91"/>
        <v>0</v>
      </c>
      <c r="BN191" s="15">
        <f t="shared" si="91"/>
        <v>0</v>
      </c>
      <c r="BO191" s="15">
        <f t="shared" si="85"/>
        <v>0</v>
      </c>
      <c r="BP191" s="15">
        <f t="shared" si="92"/>
        <v>0</v>
      </c>
      <c r="BQ191" s="15">
        <f t="shared" si="92"/>
        <v>0</v>
      </c>
      <c r="BR191" s="15">
        <f t="shared" si="92"/>
        <v>0</v>
      </c>
      <c r="BS191" s="15">
        <f t="shared" si="86"/>
        <v>0</v>
      </c>
      <c r="BT191" s="15" t="e">
        <f t="shared" si="93"/>
        <v>#REF!</v>
      </c>
      <c r="BU191" s="15">
        <f t="shared" si="94"/>
        <v>0</v>
      </c>
      <c r="BV191" s="15">
        <f t="shared" si="95"/>
        <v>0</v>
      </c>
      <c r="BW191" s="15"/>
    </row>
    <row r="192" spans="1:75" ht="18.75" customHeight="1" x14ac:dyDescent="0.25">
      <c r="A192" s="8">
        <v>190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1"/>
      <c r="P192" s="8"/>
      <c r="Q192" s="11">
        <f t="shared" si="87"/>
        <v>1</v>
      </c>
      <c r="R192" s="8"/>
      <c r="S192" s="8"/>
      <c r="T192" s="8"/>
      <c r="U192" s="12"/>
      <c r="V192" s="8"/>
      <c r="W192" s="8"/>
      <c r="X192" s="12"/>
      <c r="AJ192" s="13" t="e">
        <f>#REF!/12+#REF!/2000</f>
        <v>#REF!</v>
      </c>
      <c r="AK192" s="13">
        <f t="shared" si="96"/>
        <v>0</v>
      </c>
      <c r="AL192" s="13">
        <f t="shared" si="97"/>
        <v>0</v>
      </c>
      <c r="AN192" s="14">
        <f t="shared" si="98"/>
        <v>0</v>
      </c>
      <c r="AO192" s="14">
        <f t="shared" si="99"/>
        <v>0</v>
      </c>
      <c r="AP192" s="14">
        <f t="shared" si="100"/>
        <v>0</v>
      </c>
      <c r="AQ192" s="15"/>
      <c r="AR192" s="14" t="e">
        <f t="shared" si="88"/>
        <v>#REF!</v>
      </c>
      <c r="AS192" s="14">
        <f t="shared" si="88"/>
        <v>0</v>
      </c>
      <c r="AT192" s="14">
        <f t="shared" si="88"/>
        <v>0</v>
      </c>
      <c r="AU192" s="15"/>
      <c r="AV192" s="15">
        <f t="shared" si="101"/>
        <v>0</v>
      </c>
      <c r="AW192" s="15">
        <f t="shared" si="102"/>
        <v>0</v>
      </c>
      <c r="AX192" s="15">
        <f t="shared" si="103"/>
        <v>0</v>
      </c>
      <c r="AY192" s="15"/>
      <c r="AZ192" s="15" t="e">
        <f t="shared" si="89"/>
        <v>#REF!</v>
      </c>
      <c r="BA192" s="15">
        <f t="shared" si="89"/>
        <v>0</v>
      </c>
      <c r="BB192" s="15">
        <f t="shared" si="89"/>
        <v>0</v>
      </c>
      <c r="BC192" s="15"/>
      <c r="BD192" s="15">
        <f t="shared" si="104"/>
        <v>0</v>
      </c>
      <c r="BE192" s="15">
        <f t="shared" si="105"/>
        <v>0</v>
      </c>
      <c r="BF192" s="15">
        <f t="shared" si="106"/>
        <v>0</v>
      </c>
      <c r="BG192" s="15">
        <f t="shared" si="107"/>
        <v>0</v>
      </c>
      <c r="BH192" s="15" t="e">
        <f t="shared" si="90"/>
        <v>#REF!</v>
      </c>
      <c r="BI192" s="15" t="e">
        <f t="shared" si="90"/>
        <v>#REF!</v>
      </c>
      <c r="BJ192" s="15" t="e">
        <f t="shared" si="90"/>
        <v>#REF!</v>
      </c>
      <c r="BK192" s="15" t="e">
        <f t="shared" si="90"/>
        <v>#REF!</v>
      </c>
      <c r="BL192" s="15">
        <f t="shared" si="91"/>
        <v>0</v>
      </c>
      <c r="BM192" s="15">
        <f t="shared" si="91"/>
        <v>0</v>
      </c>
      <c r="BN192" s="15">
        <f t="shared" si="91"/>
        <v>0</v>
      </c>
      <c r="BO192" s="15">
        <f t="shared" si="85"/>
        <v>0</v>
      </c>
      <c r="BP192" s="15">
        <f t="shared" si="92"/>
        <v>0</v>
      </c>
      <c r="BQ192" s="15">
        <f t="shared" si="92"/>
        <v>0</v>
      </c>
      <c r="BR192" s="15">
        <f t="shared" si="92"/>
        <v>0</v>
      </c>
      <c r="BS192" s="15">
        <f t="shared" si="86"/>
        <v>0</v>
      </c>
      <c r="BT192" s="15" t="e">
        <f t="shared" si="93"/>
        <v>#REF!</v>
      </c>
      <c r="BU192" s="15">
        <f t="shared" si="94"/>
        <v>0</v>
      </c>
      <c r="BV192" s="15">
        <f t="shared" si="95"/>
        <v>0</v>
      </c>
      <c r="BW192" s="15"/>
    </row>
    <row r="193" spans="1:75" ht="18.75" customHeight="1" x14ac:dyDescent="0.25">
      <c r="A193" s="8">
        <v>191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1"/>
      <c r="P193" s="8"/>
      <c r="Q193" s="11">
        <f t="shared" si="87"/>
        <v>1</v>
      </c>
      <c r="R193" s="8"/>
      <c r="S193" s="8"/>
      <c r="T193" s="8"/>
      <c r="U193" s="12"/>
      <c r="V193" s="8"/>
      <c r="W193" s="8"/>
      <c r="X193" s="12"/>
      <c r="AJ193" s="13" t="e">
        <f>#REF!/12+#REF!/2000</f>
        <v>#REF!</v>
      </c>
      <c r="AK193" s="13">
        <f t="shared" si="96"/>
        <v>0</v>
      </c>
      <c r="AL193" s="13">
        <f t="shared" si="97"/>
        <v>0</v>
      </c>
      <c r="AN193" s="14">
        <f t="shared" si="98"/>
        <v>0</v>
      </c>
      <c r="AO193" s="14">
        <f t="shared" si="99"/>
        <v>0</v>
      </c>
      <c r="AP193" s="14">
        <f t="shared" si="100"/>
        <v>0</v>
      </c>
      <c r="AQ193" s="15"/>
      <c r="AR193" s="14" t="e">
        <f t="shared" si="88"/>
        <v>#REF!</v>
      </c>
      <c r="AS193" s="14">
        <f t="shared" si="88"/>
        <v>0</v>
      </c>
      <c r="AT193" s="14">
        <f t="shared" si="88"/>
        <v>0</v>
      </c>
      <c r="AU193" s="15"/>
      <c r="AV193" s="15">
        <f t="shared" si="101"/>
        <v>0</v>
      </c>
      <c r="AW193" s="15">
        <f t="shared" si="102"/>
        <v>0</v>
      </c>
      <c r="AX193" s="15">
        <f t="shared" si="103"/>
        <v>0</v>
      </c>
      <c r="AY193" s="15"/>
      <c r="AZ193" s="15" t="e">
        <f t="shared" si="89"/>
        <v>#REF!</v>
      </c>
      <c r="BA193" s="15">
        <f t="shared" si="89"/>
        <v>0</v>
      </c>
      <c r="BB193" s="15">
        <f t="shared" si="89"/>
        <v>0</v>
      </c>
      <c r="BC193" s="15"/>
      <c r="BD193" s="15">
        <f t="shared" si="104"/>
        <v>0</v>
      </c>
      <c r="BE193" s="15">
        <f t="shared" si="105"/>
        <v>0</v>
      </c>
      <c r="BF193" s="15">
        <f t="shared" si="106"/>
        <v>0</v>
      </c>
      <c r="BG193" s="15">
        <f t="shared" si="107"/>
        <v>0</v>
      </c>
      <c r="BH193" s="15" t="e">
        <f t="shared" si="90"/>
        <v>#REF!</v>
      </c>
      <c r="BI193" s="15" t="e">
        <f t="shared" si="90"/>
        <v>#REF!</v>
      </c>
      <c r="BJ193" s="15" t="e">
        <f t="shared" si="90"/>
        <v>#REF!</v>
      </c>
      <c r="BK193" s="15" t="e">
        <f t="shared" si="90"/>
        <v>#REF!</v>
      </c>
      <c r="BL193" s="15">
        <f t="shared" si="91"/>
        <v>0</v>
      </c>
      <c r="BM193" s="15">
        <f t="shared" si="91"/>
        <v>0</v>
      </c>
      <c r="BN193" s="15">
        <f t="shared" si="91"/>
        <v>0</v>
      </c>
      <c r="BO193" s="15">
        <f t="shared" si="85"/>
        <v>0</v>
      </c>
      <c r="BP193" s="15">
        <f t="shared" si="92"/>
        <v>0</v>
      </c>
      <c r="BQ193" s="15">
        <f t="shared" si="92"/>
        <v>0</v>
      </c>
      <c r="BR193" s="15">
        <f t="shared" si="92"/>
        <v>0</v>
      </c>
      <c r="BS193" s="15">
        <f t="shared" si="86"/>
        <v>0</v>
      </c>
      <c r="BT193" s="15" t="e">
        <f t="shared" si="93"/>
        <v>#REF!</v>
      </c>
      <c r="BU193" s="15">
        <f t="shared" si="94"/>
        <v>0</v>
      </c>
      <c r="BV193" s="15">
        <f t="shared" si="95"/>
        <v>0</v>
      </c>
      <c r="BW193" s="15"/>
    </row>
    <row r="194" spans="1:75" ht="18.75" customHeight="1" x14ac:dyDescent="0.25">
      <c r="A194" s="8">
        <v>192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1"/>
      <c r="P194" s="8"/>
      <c r="Q194" s="11">
        <f t="shared" si="87"/>
        <v>1</v>
      </c>
      <c r="R194" s="8"/>
      <c r="S194" s="8"/>
      <c r="T194" s="8"/>
      <c r="U194" s="12"/>
      <c r="V194" s="8"/>
      <c r="W194" s="8"/>
      <c r="X194" s="12"/>
      <c r="AJ194" s="13" t="e">
        <f>#REF!/12+#REF!/2000</f>
        <v>#REF!</v>
      </c>
      <c r="AK194" s="13">
        <f t="shared" si="96"/>
        <v>0</v>
      </c>
      <c r="AL194" s="13">
        <f t="shared" si="97"/>
        <v>0</v>
      </c>
      <c r="AN194" s="14">
        <f t="shared" si="98"/>
        <v>0</v>
      </c>
      <c r="AO194" s="14">
        <f t="shared" si="99"/>
        <v>0</v>
      </c>
      <c r="AP194" s="14">
        <f t="shared" si="100"/>
        <v>0</v>
      </c>
      <c r="AQ194" s="15"/>
      <c r="AR194" s="14" t="e">
        <f t="shared" si="88"/>
        <v>#REF!</v>
      </c>
      <c r="AS194" s="14">
        <f t="shared" si="88"/>
        <v>0</v>
      </c>
      <c r="AT194" s="14">
        <f t="shared" si="88"/>
        <v>0</v>
      </c>
      <c r="AU194" s="15"/>
      <c r="AV194" s="15">
        <f t="shared" si="101"/>
        <v>0</v>
      </c>
      <c r="AW194" s="15">
        <f t="shared" si="102"/>
        <v>0</v>
      </c>
      <c r="AX194" s="15">
        <f t="shared" si="103"/>
        <v>0</v>
      </c>
      <c r="AY194" s="15"/>
      <c r="AZ194" s="15" t="e">
        <f t="shared" si="89"/>
        <v>#REF!</v>
      </c>
      <c r="BA194" s="15">
        <f t="shared" si="89"/>
        <v>0</v>
      </c>
      <c r="BB194" s="15">
        <f t="shared" si="89"/>
        <v>0</v>
      </c>
      <c r="BC194" s="15"/>
      <c r="BD194" s="15">
        <f t="shared" si="104"/>
        <v>0</v>
      </c>
      <c r="BE194" s="15">
        <f t="shared" si="105"/>
        <v>0</v>
      </c>
      <c r="BF194" s="15">
        <f t="shared" si="106"/>
        <v>0</v>
      </c>
      <c r="BG194" s="15">
        <f t="shared" si="107"/>
        <v>0</v>
      </c>
      <c r="BH194" s="15" t="e">
        <f t="shared" si="90"/>
        <v>#REF!</v>
      </c>
      <c r="BI194" s="15" t="e">
        <f t="shared" si="90"/>
        <v>#REF!</v>
      </c>
      <c r="BJ194" s="15" t="e">
        <f t="shared" si="90"/>
        <v>#REF!</v>
      </c>
      <c r="BK194" s="15" t="e">
        <f t="shared" si="90"/>
        <v>#REF!</v>
      </c>
      <c r="BL194" s="15">
        <f t="shared" si="91"/>
        <v>0</v>
      </c>
      <c r="BM194" s="15">
        <f t="shared" si="91"/>
        <v>0</v>
      </c>
      <c r="BN194" s="15">
        <f t="shared" si="91"/>
        <v>0</v>
      </c>
      <c r="BO194" s="15">
        <f t="shared" si="85"/>
        <v>0</v>
      </c>
      <c r="BP194" s="15">
        <f t="shared" si="92"/>
        <v>0</v>
      </c>
      <c r="BQ194" s="15">
        <f t="shared" si="92"/>
        <v>0</v>
      </c>
      <c r="BR194" s="15">
        <f t="shared" si="92"/>
        <v>0</v>
      </c>
      <c r="BS194" s="15">
        <f t="shared" si="86"/>
        <v>0</v>
      </c>
      <c r="BT194" s="15" t="e">
        <f t="shared" si="93"/>
        <v>#REF!</v>
      </c>
      <c r="BU194" s="15">
        <f t="shared" si="94"/>
        <v>0</v>
      </c>
      <c r="BV194" s="15">
        <f t="shared" si="95"/>
        <v>0</v>
      </c>
      <c r="BW194" s="15"/>
    </row>
    <row r="195" spans="1:75" ht="18.75" customHeight="1" x14ac:dyDescent="0.25">
      <c r="A195" s="8">
        <v>193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1"/>
      <c r="P195" s="8"/>
      <c r="Q195" s="11">
        <f t="shared" si="87"/>
        <v>1</v>
      </c>
      <c r="R195" s="8"/>
      <c r="S195" s="8"/>
      <c r="T195" s="8"/>
      <c r="U195" s="12"/>
      <c r="V195" s="8"/>
      <c r="W195" s="8"/>
      <c r="X195" s="12"/>
      <c r="AJ195" s="13" t="e">
        <f>#REF!/12+#REF!/2000</f>
        <v>#REF!</v>
      </c>
      <c r="AK195" s="13">
        <f t="shared" ref="AK195:AK202" si="108">T195/12+U195/2000</f>
        <v>0</v>
      </c>
      <c r="AL195" s="13">
        <f t="shared" ref="AL195:AL202" si="109">W195/12+X195/2000</f>
        <v>0</v>
      </c>
      <c r="AN195" s="14">
        <f t="shared" ref="AN195:AN202" si="110">IF(N195="5. طراحی، تحقيق و توسعه و آزمايش، ساخت نمونه اوليه(Prototype)، تست و کنترل کیفیت",1,0)*O195+IF(P195="5. طراحی، تحقيق و توسعه و آزمايش، ساخت نمونه اوليه(Prototype)، تست و کنترل کیفیت",1,0)*Q195</f>
        <v>0</v>
      </c>
      <c r="AO195" s="14">
        <f t="shared" ref="AO195:AO202" si="111">IF(N195="5. طراحی، تحقيق و توسعه و آزمايش، ساخت نمونه اوليه(Prototype)، تست و کنترل کیفیت",1,0)*O195+IF(P195="5. طراحی، تحقيق و توسعه و آزمايش، ساخت نمونه اوليه(Prototype)، تست و کنترل کیفیت",1,0)*Q195</f>
        <v>0</v>
      </c>
      <c r="AP195" s="14">
        <f t="shared" ref="AP195:AP202" si="112">IF(N195="5. طراحی، تحقيق و توسعه و آزمايش، ساخت نمونه اوليه(Prototype)، تست و کنترل کیفیت",1,0)*O195+IF(P195="5. طراحی، تحقيق و توسعه و آزمايش، ساخت نمونه اوليه(Prototype)، تست و کنترل کیفیت",1,0)*Q195</f>
        <v>0</v>
      </c>
      <c r="AQ195" s="15"/>
      <c r="AR195" s="14" t="e">
        <f t="shared" si="88"/>
        <v>#REF!</v>
      </c>
      <c r="AS195" s="14">
        <f t="shared" si="88"/>
        <v>0</v>
      </c>
      <c r="AT195" s="14">
        <f t="shared" si="88"/>
        <v>0</v>
      </c>
      <c r="AU195" s="15"/>
      <c r="AV195" s="15">
        <f t="shared" ref="AV195:AV202" si="113">IF(E195="دکتری",1,0)+IF(E195="فوق لیسانس",1,0)+IF(E195="لیسانس",1,0)</f>
        <v>0</v>
      </c>
      <c r="AW195" s="15">
        <f t="shared" ref="AW195:AW202" si="114">IF(E195="دکتری",1,0)+IF(E195="فوق لیسانس",1,0)+IF(E195="لیسانس",1,0)</f>
        <v>0</v>
      </c>
      <c r="AX195" s="15">
        <f t="shared" ref="AX195:AX202" si="115">IF(E195="دکتری",1,0)+IF(E195="فوق لیسانس",1,0)+IF(E195="لیسانس",1,0)</f>
        <v>0</v>
      </c>
      <c r="AY195" s="15"/>
      <c r="AZ195" s="15" t="e">
        <f t="shared" si="89"/>
        <v>#REF!</v>
      </c>
      <c r="BA195" s="15">
        <f t="shared" si="89"/>
        <v>0</v>
      </c>
      <c r="BB195" s="15">
        <f t="shared" si="89"/>
        <v>0</v>
      </c>
      <c r="BC195" s="15"/>
      <c r="BD195" s="15">
        <f t="shared" ref="BD195:BD202" si="116">IF(E195="دکتری",1,0)</f>
        <v>0</v>
      </c>
      <c r="BE195" s="15">
        <f t="shared" ref="BE195:BE202" si="117">IF(E195="فوق لیسانس",1,0)</f>
        <v>0</v>
      </c>
      <c r="BF195" s="15">
        <f t="shared" ref="BF195:BF202" si="118">IF(E195="لیسانس",1,0)</f>
        <v>0</v>
      </c>
      <c r="BG195" s="15">
        <f t="shared" ref="BG195:BG202" si="119">IF(E195="فوق دیپلم و پایینتر",1,0)</f>
        <v>0</v>
      </c>
      <c r="BH195" s="15" t="e">
        <f t="shared" si="90"/>
        <v>#REF!</v>
      </c>
      <c r="BI195" s="15" t="e">
        <f t="shared" si="90"/>
        <v>#REF!</v>
      </c>
      <c r="BJ195" s="15" t="e">
        <f t="shared" si="90"/>
        <v>#REF!</v>
      </c>
      <c r="BK195" s="15" t="e">
        <f t="shared" ref="BK195:BK202" si="120">BG195*$AJ195</f>
        <v>#REF!</v>
      </c>
      <c r="BL195" s="15">
        <f t="shared" si="91"/>
        <v>0</v>
      </c>
      <c r="BM195" s="15">
        <f t="shared" si="91"/>
        <v>0</v>
      </c>
      <c r="BN195" s="15">
        <f t="shared" si="91"/>
        <v>0</v>
      </c>
      <c r="BO195" s="15">
        <f t="shared" si="91"/>
        <v>0</v>
      </c>
      <c r="BP195" s="15">
        <f t="shared" si="92"/>
        <v>0</v>
      </c>
      <c r="BQ195" s="15">
        <f t="shared" si="92"/>
        <v>0</v>
      </c>
      <c r="BR195" s="15">
        <f t="shared" si="92"/>
        <v>0</v>
      </c>
      <c r="BS195" s="15">
        <f t="shared" si="92"/>
        <v>0</v>
      </c>
      <c r="BT195" s="15" t="e">
        <f t="shared" si="93"/>
        <v>#REF!</v>
      </c>
      <c r="BU195" s="15">
        <f t="shared" si="94"/>
        <v>0</v>
      </c>
      <c r="BV195" s="15">
        <f t="shared" si="95"/>
        <v>0</v>
      </c>
      <c r="BW195" s="15"/>
    </row>
    <row r="196" spans="1:75" ht="18.75" customHeight="1" x14ac:dyDescent="0.25">
      <c r="A196" s="8">
        <v>194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1"/>
      <c r="P196" s="8"/>
      <c r="Q196" s="11">
        <f t="shared" ref="Q196:Q202" si="121">1-O196</f>
        <v>1</v>
      </c>
      <c r="R196" s="8"/>
      <c r="S196" s="8"/>
      <c r="T196" s="8"/>
      <c r="U196" s="12"/>
      <c r="V196" s="8"/>
      <c r="W196" s="8"/>
      <c r="X196" s="12"/>
      <c r="AJ196" s="13" t="e">
        <f>#REF!/12+#REF!/2000</f>
        <v>#REF!</v>
      </c>
      <c r="AK196" s="13">
        <f t="shared" si="108"/>
        <v>0</v>
      </c>
      <c r="AL196" s="13">
        <f t="shared" si="109"/>
        <v>0</v>
      </c>
      <c r="AN196" s="14">
        <f t="shared" si="110"/>
        <v>0</v>
      </c>
      <c r="AO196" s="14">
        <f t="shared" si="111"/>
        <v>0</v>
      </c>
      <c r="AP196" s="14">
        <f t="shared" si="112"/>
        <v>0</v>
      </c>
      <c r="AQ196" s="15"/>
      <c r="AR196" s="14" t="e">
        <f t="shared" ref="AR196:AT202" si="122">AN196*AJ196</f>
        <v>#REF!</v>
      </c>
      <c r="AS196" s="14">
        <f t="shared" si="122"/>
        <v>0</v>
      </c>
      <c r="AT196" s="14">
        <f t="shared" si="122"/>
        <v>0</v>
      </c>
      <c r="AU196" s="15"/>
      <c r="AV196" s="15">
        <f t="shared" si="113"/>
        <v>0</v>
      </c>
      <c r="AW196" s="15">
        <f t="shared" si="114"/>
        <v>0</v>
      </c>
      <c r="AX196" s="15">
        <f t="shared" si="115"/>
        <v>0</v>
      </c>
      <c r="AY196" s="15"/>
      <c r="AZ196" s="15" t="e">
        <f t="shared" ref="AZ196:BB202" si="123">AV196*AJ196</f>
        <v>#REF!</v>
      </c>
      <c r="BA196" s="15">
        <f t="shared" si="123"/>
        <v>0</v>
      </c>
      <c r="BB196" s="15">
        <f t="shared" si="123"/>
        <v>0</v>
      </c>
      <c r="BC196" s="15"/>
      <c r="BD196" s="15">
        <f t="shared" si="116"/>
        <v>0</v>
      </c>
      <c r="BE196" s="15">
        <f t="shared" si="117"/>
        <v>0</v>
      </c>
      <c r="BF196" s="15">
        <f t="shared" si="118"/>
        <v>0</v>
      </c>
      <c r="BG196" s="15">
        <f t="shared" si="119"/>
        <v>0</v>
      </c>
      <c r="BH196" s="15" t="e">
        <f t="shared" ref="BH196:BJ202" si="124">BD196*$AJ196</f>
        <v>#REF!</v>
      </c>
      <c r="BI196" s="15" t="e">
        <f t="shared" si="124"/>
        <v>#REF!</v>
      </c>
      <c r="BJ196" s="15" t="e">
        <f t="shared" si="124"/>
        <v>#REF!</v>
      </c>
      <c r="BK196" s="15" t="e">
        <f t="shared" si="120"/>
        <v>#REF!</v>
      </c>
      <c r="BL196" s="15">
        <f t="shared" ref="BL196:BO202" si="125">BD196*$AK196</f>
        <v>0</v>
      </c>
      <c r="BM196" s="15">
        <f t="shared" si="125"/>
        <v>0</v>
      </c>
      <c r="BN196" s="15">
        <f t="shared" si="125"/>
        <v>0</v>
      </c>
      <c r="BO196" s="15">
        <f t="shared" si="125"/>
        <v>0</v>
      </c>
      <c r="BP196" s="15">
        <f t="shared" ref="BP196:BS202" si="126">BD196*$AL196</f>
        <v>0</v>
      </c>
      <c r="BQ196" s="15">
        <f t="shared" si="126"/>
        <v>0</v>
      </c>
      <c r="BR196" s="15">
        <f t="shared" si="126"/>
        <v>0</v>
      </c>
      <c r="BS196" s="15">
        <f t="shared" si="126"/>
        <v>0</v>
      </c>
      <c r="BT196" s="15" t="e">
        <f t="shared" ref="BT196:BT202" si="127">(BH196*3.2+BI196*3+BJ196*2.7+BK196*2)/2.5</f>
        <v>#REF!</v>
      </c>
      <c r="BU196" s="15">
        <f t="shared" ref="BU196:BU202" si="128">(BL196*3.2+BM196*3+BN196*2.7+BO196*2)/2.5</f>
        <v>0</v>
      </c>
      <c r="BV196" s="15">
        <f t="shared" ref="BV196:BV202" si="129">(BP196*3.2+BQ196*3+BR196*2.7+BS196*2)/2.5</f>
        <v>0</v>
      </c>
      <c r="BW196" s="15"/>
    </row>
    <row r="197" spans="1:75" ht="18.75" customHeight="1" x14ac:dyDescent="0.25">
      <c r="A197" s="8">
        <v>195</v>
      </c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1"/>
      <c r="P197" s="8"/>
      <c r="Q197" s="11">
        <f t="shared" si="121"/>
        <v>1</v>
      </c>
      <c r="R197" s="8"/>
      <c r="S197" s="8"/>
      <c r="T197" s="8"/>
      <c r="U197" s="12"/>
      <c r="V197" s="8"/>
      <c r="W197" s="8"/>
      <c r="X197" s="12"/>
      <c r="AJ197" s="13" t="e">
        <f>#REF!/12+#REF!/2000</f>
        <v>#REF!</v>
      </c>
      <c r="AK197" s="13">
        <f t="shared" si="108"/>
        <v>0</v>
      </c>
      <c r="AL197" s="13">
        <f t="shared" si="109"/>
        <v>0</v>
      </c>
      <c r="AN197" s="14">
        <f t="shared" si="110"/>
        <v>0</v>
      </c>
      <c r="AO197" s="14">
        <f t="shared" si="111"/>
        <v>0</v>
      </c>
      <c r="AP197" s="14">
        <f t="shared" si="112"/>
        <v>0</v>
      </c>
      <c r="AQ197" s="15"/>
      <c r="AR197" s="14" t="e">
        <f t="shared" si="122"/>
        <v>#REF!</v>
      </c>
      <c r="AS197" s="14">
        <f t="shared" si="122"/>
        <v>0</v>
      </c>
      <c r="AT197" s="14">
        <f t="shared" si="122"/>
        <v>0</v>
      </c>
      <c r="AU197" s="15"/>
      <c r="AV197" s="15">
        <f t="shared" si="113"/>
        <v>0</v>
      </c>
      <c r="AW197" s="15">
        <f t="shared" si="114"/>
        <v>0</v>
      </c>
      <c r="AX197" s="15">
        <f t="shared" si="115"/>
        <v>0</v>
      </c>
      <c r="AY197" s="15"/>
      <c r="AZ197" s="15" t="e">
        <f t="shared" si="123"/>
        <v>#REF!</v>
      </c>
      <c r="BA197" s="15">
        <f t="shared" si="123"/>
        <v>0</v>
      </c>
      <c r="BB197" s="15">
        <f t="shared" si="123"/>
        <v>0</v>
      </c>
      <c r="BC197" s="15"/>
      <c r="BD197" s="15">
        <f t="shared" si="116"/>
        <v>0</v>
      </c>
      <c r="BE197" s="15">
        <f t="shared" si="117"/>
        <v>0</v>
      </c>
      <c r="BF197" s="15">
        <f t="shared" si="118"/>
        <v>0</v>
      </c>
      <c r="BG197" s="15">
        <f t="shared" si="119"/>
        <v>0</v>
      </c>
      <c r="BH197" s="15" t="e">
        <f t="shared" si="124"/>
        <v>#REF!</v>
      </c>
      <c r="BI197" s="15" t="e">
        <f t="shared" si="124"/>
        <v>#REF!</v>
      </c>
      <c r="BJ197" s="15" t="e">
        <f t="shared" si="124"/>
        <v>#REF!</v>
      </c>
      <c r="BK197" s="15" t="e">
        <f t="shared" si="120"/>
        <v>#REF!</v>
      </c>
      <c r="BL197" s="15">
        <f t="shared" si="125"/>
        <v>0</v>
      </c>
      <c r="BM197" s="15">
        <f t="shared" si="125"/>
        <v>0</v>
      </c>
      <c r="BN197" s="15">
        <f t="shared" si="125"/>
        <v>0</v>
      </c>
      <c r="BO197" s="15">
        <f t="shared" si="125"/>
        <v>0</v>
      </c>
      <c r="BP197" s="15">
        <f t="shared" si="126"/>
        <v>0</v>
      </c>
      <c r="BQ197" s="15">
        <f t="shared" si="126"/>
        <v>0</v>
      </c>
      <c r="BR197" s="15">
        <f t="shared" si="126"/>
        <v>0</v>
      </c>
      <c r="BS197" s="15">
        <f t="shared" si="126"/>
        <v>0</v>
      </c>
      <c r="BT197" s="15" t="e">
        <f t="shared" si="127"/>
        <v>#REF!</v>
      </c>
      <c r="BU197" s="15">
        <f t="shared" si="128"/>
        <v>0</v>
      </c>
      <c r="BV197" s="15">
        <f t="shared" si="129"/>
        <v>0</v>
      </c>
      <c r="BW197" s="15"/>
    </row>
    <row r="198" spans="1:75" ht="18.75" customHeight="1" x14ac:dyDescent="0.25">
      <c r="A198" s="8">
        <v>196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1"/>
      <c r="P198" s="8"/>
      <c r="Q198" s="11">
        <f t="shared" si="121"/>
        <v>1</v>
      </c>
      <c r="R198" s="8"/>
      <c r="S198" s="8"/>
      <c r="T198" s="8"/>
      <c r="U198" s="12"/>
      <c r="V198" s="8"/>
      <c r="W198" s="8"/>
      <c r="X198" s="12"/>
      <c r="AJ198" s="13" t="e">
        <f>#REF!/12+#REF!/2000</f>
        <v>#REF!</v>
      </c>
      <c r="AK198" s="13">
        <f t="shared" si="108"/>
        <v>0</v>
      </c>
      <c r="AL198" s="13">
        <f t="shared" si="109"/>
        <v>0</v>
      </c>
      <c r="AN198" s="14">
        <f t="shared" si="110"/>
        <v>0</v>
      </c>
      <c r="AO198" s="14">
        <f t="shared" si="111"/>
        <v>0</v>
      </c>
      <c r="AP198" s="14">
        <f t="shared" si="112"/>
        <v>0</v>
      </c>
      <c r="AQ198" s="15"/>
      <c r="AR198" s="14" t="e">
        <f t="shared" si="122"/>
        <v>#REF!</v>
      </c>
      <c r="AS198" s="14">
        <f t="shared" si="122"/>
        <v>0</v>
      </c>
      <c r="AT198" s="14">
        <f t="shared" si="122"/>
        <v>0</v>
      </c>
      <c r="AU198" s="15"/>
      <c r="AV198" s="15">
        <f t="shared" si="113"/>
        <v>0</v>
      </c>
      <c r="AW198" s="15">
        <f t="shared" si="114"/>
        <v>0</v>
      </c>
      <c r="AX198" s="15">
        <f t="shared" si="115"/>
        <v>0</v>
      </c>
      <c r="AY198" s="15"/>
      <c r="AZ198" s="15" t="e">
        <f t="shared" si="123"/>
        <v>#REF!</v>
      </c>
      <c r="BA198" s="15">
        <f t="shared" si="123"/>
        <v>0</v>
      </c>
      <c r="BB198" s="15">
        <f t="shared" si="123"/>
        <v>0</v>
      </c>
      <c r="BC198" s="15"/>
      <c r="BD198" s="15">
        <f t="shared" si="116"/>
        <v>0</v>
      </c>
      <c r="BE198" s="15">
        <f t="shared" si="117"/>
        <v>0</v>
      </c>
      <c r="BF198" s="15">
        <f t="shared" si="118"/>
        <v>0</v>
      </c>
      <c r="BG198" s="15">
        <f t="shared" si="119"/>
        <v>0</v>
      </c>
      <c r="BH198" s="15" t="e">
        <f t="shared" si="124"/>
        <v>#REF!</v>
      </c>
      <c r="BI198" s="15" t="e">
        <f t="shared" si="124"/>
        <v>#REF!</v>
      </c>
      <c r="BJ198" s="15" t="e">
        <f t="shared" si="124"/>
        <v>#REF!</v>
      </c>
      <c r="BK198" s="15" t="e">
        <f t="shared" si="120"/>
        <v>#REF!</v>
      </c>
      <c r="BL198" s="15">
        <f t="shared" si="125"/>
        <v>0</v>
      </c>
      <c r="BM198" s="15">
        <f t="shared" si="125"/>
        <v>0</v>
      </c>
      <c r="BN198" s="15">
        <f t="shared" si="125"/>
        <v>0</v>
      </c>
      <c r="BO198" s="15">
        <f t="shared" si="125"/>
        <v>0</v>
      </c>
      <c r="BP198" s="15">
        <f t="shared" si="126"/>
        <v>0</v>
      </c>
      <c r="BQ198" s="15">
        <f t="shared" si="126"/>
        <v>0</v>
      </c>
      <c r="BR198" s="15">
        <f t="shared" si="126"/>
        <v>0</v>
      </c>
      <c r="BS198" s="15">
        <f t="shared" si="126"/>
        <v>0</v>
      </c>
      <c r="BT198" s="15" t="e">
        <f t="shared" si="127"/>
        <v>#REF!</v>
      </c>
      <c r="BU198" s="15">
        <f t="shared" si="128"/>
        <v>0</v>
      </c>
      <c r="BV198" s="15">
        <f t="shared" si="129"/>
        <v>0</v>
      </c>
      <c r="BW198" s="15"/>
    </row>
    <row r="199" spans="1:75" ht="18.75" customHeight="1" x14ac:dyDescent="0.25">
      <c r="A199" s="8">
        <v>197</v>
      </c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1"/>
      <c r="P199" s="8"/>
      <c r="Q199" s="11">
        <f t="shared" si="121"/>
        <v>1</v>
      </c>
      <c r="R199" s="8"/>
      <c r="S199" s="8"/>
      <c r="T199" s="8"/>
      <c r="U199" s="12"/>
      <c r="V199" s="8"/>
      <c r="W199" s="8"/>
      <c r="X199" s="12"/>
      <c r="AJ199" s="13" t="e">
        <f>#REF!/12+#REF!/2000</f>
        <v>#REF!</v>
      </c>
      <c r="AK199" s="13">
        <f t="shared" si="108"/>
        <v>0</v>
      </c>
      <c r="AL199" s="13">
        <f t="shared" si="109"/>
        <v>0</v>
      </c>
      <c r="AN199" s="14">
        <f t="shared" si="110"/>
        <v>0</v>
      </c>
      <c r="AO199" s="14">
        <f t="shared" si="111"/>
        <v>0</v>
      </c>
      <c r="AP199" s="14">
        <f t="shared" si="112"/>
        <v>0</v>
      </c>
      <c r="AQ199" s="15"/>
      <c r="AR199" s="14" t="e">
        <f t="shared" si="122"/>
        <v>#REF!</v>
      </c>
      <c r="AS199" s="14">
        <f t="shared" si="122"/>
        <v>0</v>
      </c>
      <c r="AT199" s="14">
        <f t="shared" si="122"/>
        <v>0</v>
      </c>
      <c r="AU199" s="15"/>
      <c r="AV199" s="15">
        <f t="shared" si="113"/>
        <v>0</v>
      </c>
      <c r="AW199" s="15">
        <f t="shared" si="114"/>
        <v>0</v>
      </c>
      <c r="AX199" s="15">
        <f t="shared" si="115"/>
        <v>0</v>
      </c>
      <c r="AY199" s="15"/>
      <c r="AZ199" s="15" t="e">
        <f t="shared" si="123"/>
        <v>#REF!</v>
      </c>
      <c r="BA199" s="15">
        <f t="shared" si="123"/>
        <v>0</v>
      </c>
      <c r="BB199" s="15">
        <f t="shared" si="123"/>
        <v>0</v>
      </c>
      <c r="BC199" s="15"/>
      <c r="BD199" s="15">
        <f t="shared" si="116"/>
        <v>0</v>
      </c>
      <c r="BE199" s="15">
        <f t="shared" si="117"/>
        <v>0</v>
      </c>
      <c r="BF199" s="15">
        <f t="shared" si="118"/>
        <v>0</v>
      </c>
      <c r="BG199" s="15">
        <f t="shared" si="119"/>
        <v>0</v>
      </c>
      <c r="BH199" s="15" t="e">
        <f t="shared" si="124"/>
        <v>#REF!</v>
      </c>
      <c r="BI199" s="15" t="e">
        <f t="shared" si="124"/>
        <v>#REF!</v>
      </c>
      <c r="BJ199" s="15" t="e">
        <f t="shared" si="124"/>
        <v>#REF!</v>
      </c>
      <c r="BK199" s="15" t="e">
        <f t="shared" si="120"/>
        <v>#REF!</v>
      </c>
      <c r="BL199" s="15">
        <f t="shared" si="125"/>
        <v>0</v>
      </c>
      <c r="BM199" s="15">
        <f t="shared" si="125"/>
        <v>0</v>
      </c>
      <c r="BN199" s="15">
        <f t="shared" si="125"/>
        <v>0</v>
      </c>
      <c r="BO199" s="15">
        <f t="shared" si="125"/>
        <v>0</v>
      </c>
      <c r="BP199" s="15">
        <f t="shared" si="126"/>
        <v>0</v>
      </c>
      <c r="BQ199" s="15">
        <f t="shared" si="126"/>
        <v>0</v>
      </c>
      <c r="BR199" s="15">
        <f t="shared" si="126"/>
        <v>0</v>
      </c>
      <c r="BS199" s="15">
        <f t="shared" si="126"/>
        <v>0</v>
      </c>
      <c r="BT199" s="15" t="e">
        <f t="shared" si="127"/>
        <v>#REF!</v>
      </c>
      <c r="BU199" s="15">
        <f t="shared" si="128"/>
        <v>0</v>
      </c>
      <c r="BV199" s="15">
        <f t="shared" si="129"/>
        <v>0</v>
      </c>
      <c r="BW199" s="15"/>
    </row>
    <row r="200" spans="1:75" ht="18.75" customHeight="1" x14ac:dyDescent="0.25">
      <c r="A200" s="8">
        <v>198</v>
      </c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1"/>
      <c r="P200" s="8"/>
      <c r="Q200" s="11">
        <f t="shared" si="121"/>
        <v>1</v>
      </c>
      <c r="R200" s="8"/>
      <c r="S200" s="8"/>
      <c r="T200" s="8"/>
      <c r="U200" s="12"/>
      <c r="V200" s="8"/>
      <c r="W200" s="8"/>
      <c r="X200" s="12"/>
      <c r="AJ200" s="13" t="e">
        <f>#REF!/12+#REF!/2000</f>
        <v>#REF!</v>
      </c>
      <c r="AK200" s="13">
        <f t="shared" si="108"/>
        <v>0</v>
      </c>
      <c r="AL200" s="13">
        <f t="shared" si="109"/>
        <v>0</v>
      </c>
      <c r="AN200" s="14">
        <f t="shared" si="110"/>
        <v>0</v>
      </c>
      <c r="AO200" s="14">
        <f t="shared" si="111"/>
        <v>0</v>
      </c>
      <c r="AP200" s="14">
        <f t="shared" si="112"/>
        <v>0</v>
      </c>
      <c r="AQ200" s="15"/>
      <c r="AR200" s="14" t="e">
        <f t="shared" si="122"/>
        <v>#REF!</v>
      </c>
      <c r="AS200" s="14">
        <f t="shared" si="122"/>
        <v>0</v>
      </c>
      <c r="AT200" s="14">
        <f t="shared" si="122"/>
        <v>0</v>
      </c>
      <c r="AU200" s="15"/>
      <c r="AV200" s="15">
        <f t="shared" si="113"/>
        <v>0</v>
      </c>
      <c r="AW200" s="15">
        <f t="shared" si="114"/>
        <v>0</v>
      </c>
      <c r="AX200" s="15">
        <f t="shared" si="115"/>
        <v>0</v>
      </c>
      <c r="AY200" s="15"/>
      <c r="AZ200" s="15" t="e">
        <f t="shared" si="123"/>
        <v>#REF!</v>
      </c>
      <c r="BA200" s="15">
        <f t="shared" si="123"/>
        <v>0</v>
      </c>
      <c r="BB200" s="15">
        <f t="shared" si="123"/>
        <v>0</v>
      </c>
      <c r="BC200" s="15"/>
      <c r="BD200" s="15">
        <f t="shared" si="116"/>
        <v>0</v>
      </c>
      <c r="BE200" s="15">
        <f t="shared" si="117"/>
        <v>0</v>
      </c>
      <c r="BF200" s="15">
        <f t="shared" si="118"/>
        <v>0</v>
      </c>
      <c r="BG200" s="15">
        <f t="shared" si="119"/>
        <v>0</v>
      </c>
      <c r="BH200" s="15" t="e">
        <f t="shared" si="124"/>
        <v>#REF!</v>
      </c>
      <c r="BI200" s="15" t="e">
        <f t="shared" si="124"/>
        <v>#REF!</v>
      </c>
      <c r="BJ200" s="15" t="e">
        <f t="shared" si="124"/>
        <v>#REF!</v>
      </c>
      <c r="BK200" s="15" t="e">
        <f t="shared" si="120"/>
        <v>#REF!</v>
      </c>
      <c r="BL200" s="15">
        <f t="shared" si="125"/>
        <v>0</v>
      </c>
      <c r="BM200" s="15">
        <f t="shared" si="125"/>
        <v>0</v>
      </c>
      <c r="BN200" s="15">
        <f t="shared" si="125"/>
        <v>0</v>
      </c>
      <c r="BO200" s="15">
        <f t="shared" si="125"/>
        <v>0</v>
      </c>
      <c r="BP200" s="15">
        <f t="shared" si="126"/>
        <v>0</v>
      </c>
      <c r="BQ200" s="15">
        <f t="shared" si="126"/>
        <v>0</v>
      </c>
      <c r="BR200" s="15">
        <f t="shared" si="126"/>
        <v>0</v>
      </c>
      <c r="BS200" s="15">
        <f t="shared" si="126"/>
        <v>0</v>
      </c>
      <c r="BT200" s="15" t="e">
        <f t="shared" si="127"/>
        <v>#REF!</v>
      </c>
      <c r="BU200" s="15">
        <f t="shared" si="128"/>
        <v>0</v>
      </c>
      <c r="BV200" s="15">
        <f t="shared" si="129"/>
        <v>0</v>
      </c>
      <c r="BW200" s="15"/>
    </row>
    <row r="201" spans="1:75" ht="18.75" customHeight="1" x14ac:dyDescent="0.25">
      <c r="A201" s="8">
        <v>199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1"/>
      <c r="P201" s="8"/>
      <c r="Q201" s="11">
        <f t="shared" si="121"/>
        <v>1</v>
      </c>
      <c r="R201" s="8"/>
      <c r="S201" s="8"/>
      <c r="T201" s="8"/>
      <c r="U201" s="12"/>
      <c r="V201" s="8"/>
      <c r="W201" s="8"/>
      <c r="X201" s="12"/>
      <c r="AJ201" s="13" t="e">
        <f>#REF!/12+#REF!/2000</f>
        <v>#REF!</v>
      </c>
      <c r="AK201" s="13">
        <f t="shared" si="108"/>
        <v>0</v>
      </c>
      <c r="AL201" s="13">
        <f t="shared" si="109"/>
        <v>0</v>
      </c>
      <c r="AN201" s="14">
        <f t="shared" si="110"/>
        <v>0</v>
      </c>
      <c r="AO201" s="14">
        <f t="shared" si="111"/>
        <v>0</v>
      </c>
      <c r="AP201" s="14">
        <f t="shared" si="112"/>
        <v>0</v>
      </c>
      <c r="AQ201" s="15"/>
      <c r="AR201" s="14" t="e">
        <f t="shared" si="122"/>
        <v>#REF!</v>
      </c>
      <c r="AS201" s="14">
        <f t="shared" si="122"/>
        <v>0</v>
      </c>
      <c r="AT201" s="14">
        <f t="shared" si="122"/>
        <v>0</v>
      </c>
      <c r="AU201" s="15"/>
      <c r="AV201" s="15">
        <f t="shared" si="113"/>
        <v>0</v>
      </c>
      <c r="AW201" s="15">
        <f t="shared" si="114"/>
        <v>0</v>
      </c>
      <c r="AX201" s="15">
        <f t="shared" si="115"/>
        <v>0</v>
      </c>
      <c r="AY201" s="15"/>
      <c r="AZ201" s="15" t="e">
        <f t="shared" si="123"/>
        <v>#REF!</v>
      </c>
      <c r="BA201" s="15">
        <f t="shared" si="123"/>
        <v>0</v>
      </c>
      <c r="BB201" s="15">
        <f t="shared" si="123"/>
        <v>0</v>
      </c>
      <c r="BC201" s="15"/>
      <c r="BD201" s="15">
        <f t="shared" si="116"/>
        <v>0</v>
      </c>
      <c r="BE201" s="15">
        <f t="shared" si="117"/>
        <v>0</v>
      </c>
      <c r="BF201" s="15">
        <f t="shared" si="118"/>
        <v>0</v>
      </c>
      <c r="BG201" s="15">
        <f t="shared" si="119"/>
        <v>0</v>
      </c>
      <c r="BH201" s="15" t="e">
        <f t="shared" si="124"/>
        <v>#REF!</v>
      </c>
      <c r="BI201" s="15" t="e">
        <f t="shared" si="124"/>
        <v>#REF!</v>
      </c>
      <c r="BJ201" s="15" t="e">
        <f t="shared" si="124"/>
        <v>#REF!</v>
      </c>
      <c r="BK201" s="15" t="e">
        <f t="shared" si="120"/>
        <v>#REF!</v>
      </c>
      <c r="BL201" s="15">
        <f t="shared" si="125"/>
        <v>0</v>
      </c>
      <c r="BM201" s="15">
        <f t="shared" si="125"/>
        <v>0</v>
      </c>
      <c r="BN201" s="15">
        <f t="shared" si="125"/>
        <v>0</v>
      </c>
      <c r="BO201" s="15">
        <f t="shared" si="125"/>
        <v>0</v>
      </c>
      <c r="BP201" s="15">
        <f t="shared" si="126"/>
        <v>0</v>
      </c>
      <c r="BQ201" s="15">
        <f t="shared" si="126"/>
        <v>0</v>
      </c>
      <c r="BR201" s="15">
        <f t="shared" si="126"/>
        <v>0</v>
      </c>
      <c r="BS201" s="15">
        <f t="shared" si="126"/>
        <v>0</v>
      </c>
      <c r="BT201" s="15" t="e">
        <f t="shared" si="127"/>
        <v>#REF!</v>
      </c>
      <c r="BU201" s="15">
        <f t="shared" si="128"/>
        <v>0</v>
      </c>
      <c r="BV201" s="15">
        <f t="shared" si="129"/>
        <v>0</v>
      </c>
      <c r="BW201" s="15"/>
    </row>
    <row r="202" spans="1:75" ht="18.75" customHeight="1" x14ac:dyDescent="0.25">
      <c r="A202" s="8">
        <v>200</v>
      </c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1"/>
      <c r="P202" s="8"/>
      <c r="Q202" s="11">
        <f t="shared" si="121"/>
        <v>1</v>
      </c>
      <c r="R202" s="8"/>
      <c r="S202" s="8"/>
      <c r="T202" s="8"/>
      <c r="U202" s="12"/>
      <c r="V202" s="8"/>
      <c r="W202" s="8"/>
      <c r="X202" s="12"/>
      <c r="AJ202" s="13" t="e">
        <f>#REF!/12+#REF!/2000</f>
        <v>#REF!</v>
      </c>
      <c r="AK202" s="13">
        <f t="shared" si="108"/>
        <v>0</v>
      </c>
      <c r="AL202" s="13">
        <f t="shared" si="109"/>
        <v>0</v>
      </c>
      <c r="AN202" s="14">
        <f t="shared" si="110"/>
        <v>0</v>
      </c>
      <c r="AO202" s="14">
        <f t="shared" si="111"/>
        <v>0</v>
      </c>
      <c r="AP202" s="14">
        <f t="shared" si="112"/>
        <v>0</v>
      </c>
      <c r="AQ202" s="15"/>
      <c r="AR202" s="14" t="e">
        <f t="shared" si="122"/>
        <v>#REF!</v>
      </c>
      <c r="AS202" s="14">
        <f t="shared" si="122"/>
        <v>0</v>
      </c>
      <c r="AT202" s="14">
        <f t="shared" si="122"/>
        <v>0</v>
      </c>
      <c r="AU202" s="15"/>
      <c r="AV202" s="15">
        <f t="shared" si="113"/>
        <v>0</v>
      </c>
      <c r="AW202" s="15">
        <f t="shared" si="114"/>
        <v>0</v>
      </c>
      <c r="AX202" s="15">
        <f t="shared" si="115"/>
        <v>0</v>
      </c>
      <c r="AY202" s="15"/>
      <c r="AZ202" s="15" t="e">
        <f t="shared" si="123"/>
        <v>#REF!</v>
      </c>
      <c r="BA202" s="15">
        <f t="shared" si="123"/>
        <v>0</v>
      </c>
      <c r="BB202" s="15">
        <f t="shared" si="123"/>
        <v>0</v>
      </c>
      <c r="BC202" s="15"/>
      <c r="BD202" s="15">
        <f t="shared" si="116"/>
        <v>0</v>
      </c>
      <c r="BE202" s="15">
        <f t="shared" si="117"/>
        <v>0</v>
      </c>
      <c r="BF202" s="15">
        <f t="shared" si="118"/>
        <v>0</v>
      </c>
      <c r="BG202" s="15">
        <f t="shared" si="119"/>
        <v>0</v>
      </c>
      <c r="BH202" s="15" t="e">
        <f t="shared" si="124"/>
        <v>#REF!</v>
      </c>
      <c r="BI202" s="15" t="e">
        <f t="shared" si="124"/>
        <v>#REF!</v>
      </c>
      <c r="BJ202" s="15" t="e">
        <f t="shared" si="124"/>
        <v>#REF!</v>
      </c>
      <c r="BK202" s="15" t="e">
        <f t="shared" si="120"/>
        <v>#REF!</v>
      </c>
      <c r="BL202" s="15">
        <f t="shared" si="125"/>
        <v>0</v>
      </c>
      <c r="BM202" s="15">
        <f t="shared" si="125"/>
        <v>0</v>
      </c>
      <c r="BN202" s="15">
        <f t="shared" si="125"/>
        <v>0</v>
      </c>
      <c r="BO202" s="15">
        <f t="shared" si="125"/>
        <v>0</v>
      </c>
      <c r="BP202" s="15">
        <f t="shared" si="126"/>
        <v>0</v>
      </c>
      <c r="BQ202" s="15">
        <f t="shared" si="126"/>
        <v>0</v>
      </c>
      <c r="BR202" s="15">
        <f t="shared" si="126"/>
        <v>0</v>
      </c>
      <c r="BS202" s="15">
        <f t="shared" si="126"/>
        <v>0</v>
      </c>
      <c r="BT202" s="15" t="e">
        <f t="shared" si="127"/>
        <v>#REF!</v>
      </c>
      <c r="BU202" s="15">
        <f t="shared" si="128"/>
        <v>0</v>
      </c>
      <c r="BV202" s="15">
        <f t="shared" si="129"/>
        <v>0</v>
      </c>
      <c r="BW202" s="15"/>
    </row>
  </sheetData>
  <mergeCells count="29">
    <mergeCell ref="U1:U2"/>
    <mergeCell ref="A1:A2"/>
    <mergeCell ref="B1:B2"/>
    <mergeCell ref="C1:C2"/>
    <mergeCell ref="D1:D2"/>
    <mergeCell ref="N1:Q1"/>
    <mergeCell ref="I1:L1"/>
    <mergeCell ref="G1:G2"/>
    <mergeCell ref="H1:H2"/>
    <mergeCell ref="E1:E2"/>
    <mergeCell ref="F1:F2"/>
    <mergeCell ref="S1:S2"/>
    <mergeCell ref="T1:T2"/>
    <mergeCell ref="BT1:BV1"/>
    <mergeCell ref="CC1:CF1"/>
    <mergeCell ref="M1:M2"/>
    <mergeCell ref="AV1:AX1"/>
    <mergeCell ref="AZ1:BB1"/>
    <mergeCell ref="BD1:BG1"/>
    <mergeCell ref="BH1:BK1"/>
    <mergeCell ref="BL1:BO1"/>
    <mergeCell ref="BP1:BS1"/>
    <mergeCell ref="AR1:AT1"/>
    <mergeCell ref="W1:W2"/>
    <mergeCell ref="X1:X2"/>
    <mergeCell ref="R1:R2"/>
    <mergeCell ref="AJ1:AL1"/>
    <mergeCell ref="AN1:AP1"/>
    <mergeCell ref="V1:V2"/>
  </mergeCells>
  <dataValidations count="4">
    <dataValidation type="list" allowBlank="1" showInputMessage="1" showErrorMessage="1" sqref="E3:E202">
      <formula1>$BZ$7:$BZ$10</formula1>
    </dataValidation>
    <dataValidation type="list" allowBlank="1" showInputMessage="1" showErrorMessage="1" sqref="L3:L202">
      <formula1>$BZ$18:$BZ$21</formula1>
    </dataValidation>
    <dataValidation type="list" allowBlank="1" showInputMessage="1" showErrorMessage="1" sqref="S3:S202 V3:V202">
      <formula1>$BZ$15:$BZ$16</formula1>
    </dataValidation>
    <dataValidation type="list" allowBlank="1" showInputMessage="1" showErrorMessage="1" sqref="M3:M202">
      <formula1>$BZ$23:$BZ$24</formula1>
    </dataValidation>
  </dataValidations>
  <printOptions horizontalCentered="1"/>
  <pageMargins left="0.45" right="0.45" top="0.5" bottom="0.5" header="0.3" footer="0.3"/>
  <pageSetup scal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02"/>
  <sheetViews>
    <sheetView rightToLeft="1" view="pageBreakPreview" topLeftCell="H1" zoomScale="90" zoomScaleNormal="100" zoomScaleSheetLayoutView="90" workbookViewId="0">
      <selection activeCell="K1" sqref="K1:K2"/>
    </sheetView>
  </sheetViews>
  <sheetFormatPr defaultColWidth="9.140625" defaultRowHeight="18.75" x14ac:dyDescent="0.25"/>
  <cols>
    <col min="1" max="1" width="6.5703125" style="24" customWidth="1"/>
    <col min="2" max="2" width="64.28515625" style="24" customWidth="1"/>
    <col min="3" max="3" width="55.28515625" style="24" customWidth="1"/>
    <col min="4" max="8" width="22.7109375" style="24" customWidth="1"/>
    <col min="9" max="10" width="16.28515625" style="86" customWidth="1"/>
    <col min="11" max="11" width="17.28515625" style="86" customWidth="1"/>
    <col min="12" max="12" width="33.85546875" style="24" customWidth="1"/>
    <col min="13" max="13" width="10.7109375" style="24" customWidth="1"/>
    <col min="14" max="14" width="19.28515625" style="24" customWidth="1"/>
    <col min="15" max="15" width="32.7109375" style="24" customWidth="1"/>
    <col min="16" max="16" width="11.140625" style="24" customWidth="1"/>
    <col min="17" max="17" width="19.42578125" style="24" customWidth="1"/>
    <col min="19" max="22" width="0" hidden="1" customWidth="1"/>
    <col min="23" max="23" width="26.28515625" style="24" hidden="1" customWidth="1"/>
    <col min="24" max="24" width="26.140625" style="24" hidden="1" customWidth="1"/>
    <col min="25" max="25" width="23.7109375" style="24" hidden="1" customWidth="1"/>
    <col min="26" max="26" width="24.7109375" style="24" hidden="1" customWidth="1"/>
    <col min="27" max="27" width="21.28515625" style="24" hidden="1" customWidth="1"/>
    <col min="28" max="28" width="21.140625" style="24" hidden="1" customWidth="1"/>
    <col min="29" max="29" width="20.7109375" style="24" hidden="1" customWidth="1"/>
    <col min="30" max="30" width="76" style="24" hidden="1" customWidth="1"/>
    <col min="31" max="31" width="12.85546875" style="24" hidden="1" customWidth="1"/>
    <col min="32" max="32" width="7.140625" style="24" hidden="1" customWidth="1"/>
    <col min="33" max="33" width="7.7109375" style="24" hidden="1" customWidth="1"/>
    <col min="34" max="34" width="22.85546875" style="24" hidden="1" customWidth="1"/>
    <col min="35" max="35" width="30.85546875" style="24" hidden="1" customWidth="1"/>
    <col min="36" max="43" width="9.7109375" style="24" hidden="1" customWidth="1"/>
    <col min="44" max="45" width="9.140625" style="24" hidden="1" customWidth="1"/>
    <col min="46" max="46" width="4.5703125" style="24" hidden="1" customWidth="1"/>
    <col min="47" max="61" width="9.140625" style="24" hidden="1" customWidth="1"/>
    <col min="62" max="62" width="13.7109375" style="24" hidden="1" customWidth="1"/>
    <col min="63" max="77" width="9.140625" style="24" hidden="1" customWidth="1"/>
    <col min="78" max="79" width="0" style="24" hidden="1" customWidth="1"/>
    <col min="80" max="101" width="9.140625" style="24"/>
    <col min="102" max="102" width="55.5703125" style="24" customWidth="1"/>
    <col min="103" max="16384" width="9.140625" style="24"/>
  </cols>
  <sheetData>
    <row r="1" spans="1:70" ht="59.25" customHeight="1" x14ac:dyDescent="0.25">
      <c r="A1" s="148" t="s">
        <v>18</v>
      </c>
      <c r="B1" s="148" t="s">
        <v>244</v>
      </c>
      <c r="C1" s="148" t="s">
        <v>119</v>
      </c>
      <c r="D1" s="155" t="s">
        <v>285</v>
      </c>
      <c r="E1" s="156"/>
      <c r="F1" s="156"/>
      <c r="G1" s="156"/>
      <c r="H1" s="157"/>
      <c r="I1" s="150" t="s">
        <v>286</v>
      </c>
      <c r="J1" s="150" t="s">
        <v>306</v>
      </c>
      <c r="K1" s="150" t="s">
        <v>307</v>
      </c>
      <c r="L1" s="152" t="s">
        <v>120</v>
      </c>
      <c r="M1" s="153"/>
      <c r="N1" s="153"/>
      <c r="O1" s="153"/>
      <c r="P1" s="153"/>
      <c r="Q1" s="154"/>
      <c r="W1" s="23" t="s">
        <v>121</v>
      </c>
      <c r="X1" s="158" t="s">
        <v>122</v>
      </c>
      <c r="Y1" s="159"/>
      <c r="Z1" s="160"/>
      <c r="AA1" s="145" t="s">
        <v>123</v>
      </c>
      <c r="AB1" s="146"/>
      <c r="AC1" s="147"/>
      <c r="AD1" s="148" t="s">
        <v>118</v>
      </c>
      <c r="AJ1" s="25"/>
      <c r="AK1" s="144" t="s">
        <v>124</v>
      </c>
      <c r="AL1" s="144"/>
      <c r="AM1" s="144"/>
      <c r="AN1" s="144"/>
      <c r="AO1" s="144"/>
      <c r="AQ1" s="144" t="s">
        <v>125</v>
      </c>
      <c r="AR1" s="144"/>
      <c r="AS1" s="144"/>
      <c r="AT1" s="144"/>
      <c r="AV1" s="144" t="s">
        <v>126</v>
      </c>
      <c r="AW1" s="144"/>
      <c r="AX1" s="144"/>
      <c r="AY1" s="144"/>
      <c r="BA1" s="144" t="s">
        <v>127</v>
      </c>
      <c r="BB1" s="144"/>
      <c r="BC1" s="144"/>
      <c r="BD1" s="144"/>
      <c r="BE1" s="144"/>
      <c r="BG1" s="144" t="s">
        <v>128</v>
      </c>
      <c r="BH1" s="144"/>
      <c r="BI1" s="144"/>
      <c r="BJ1" s="144"/>
      <c r="BK1" s="144"/>
      <c r="BL1" s="144"/>
      <c r="BN1" s="144" t="s">
        <v>129</v>
      </c>
      <c r="BP1" s="144" t="s">
        <v>130</v>
      </c>
      <c r="BQ1" s="144"/>
      <c r="BR1" s="144"/>
    </row>
    <row r="2" spans="1:70" ht="80.25" customHeight="1" x14ac:dyDescent="0.25">
      <c r="A2" s="149"/>
      <c r="B2" s="149"/>
      <c r="C2" s="149"/>
      <c r="D2" s="89" t="s">
        <v>245</v>
      </c>
      <c r="E2" s="89" t="s">
        <v>246</v>
      </c>
      <c r="F2" s="89" t="s">
        <v>247</v>
      </c>
      <c r="G2" s="89" t="s">
        <v>248</v>
      </c>
      <c r="H2" s="89" t="s">
        <v>249</v>
      </c>
      <c r="I2" s="151"/>
      <c r="J2" s="151"/>
      <c r="K2" s="151"/>
      <c r="L2" s="89" t="s">
        <v>131</v>
      </c>
      <c r="M2" s="89" t="s">
        <v>132</v>
      </c>
      <c r="N2" s="89" t="s">
        <v>133</v>
      </c>
      <c r="O2" s="89" t="s">
        <v>131</v>
      </c>
      <c r="P2" s="89" t="s">
        <v>132</v>
      </c>
      <c r="Q2" s="89" t="s">
        <v>133</v>
      </c>
      <c r="W2" s="27" t="s">
        <v>134</v>
      </c>
      <c r="X2" s="26" t="s">
        <v>135</v>
      </c>
      <c r="Y2" s="26" t="s">
        <v>136</v>
      </c>
      <c r="Z2" s="26" t="s">
        <v>250</v>
      </c>
      <c r="AA2" s="26" t="s">
        <v>137</v>
      </c>
      <c r="AB2" s="28" t="s">
        <v>138</v>
      </c>
      <c r="AC2" s="28" t="s">
        <v>139</v>
      </c>
      <c r="AD2" s="149"/>
      <c r="AE2" s="29" t="s">
        <v>140</v>
      </c>
      <c r="AF2" s="29" t="s">
        <v>141</v>
      </c>
      <c r="AG2" s="30" t="s">
        <v>141</v>
      </c>
      <c r="AH2" s="29" t="s">
        <v>142</v>
      </c>
      <c r="AI2" s="29" t="s">
        <v>143</v>
      </c>
      <c r="AK2" s="24" t="s">
        <v>140</v>
      </c>
      <c r="AL2" s="24" t="s">
        <v>144</v>
      </c>
      <c r="AM2" s="24" t="s">
        <v>145</v>
      </c>
      <c r="AN2" s="24" t="s">
        <v>146</v>
      </c>
      <c r="AO2" s="24" t="s">
        <v>147</v>
      </c>
      <c r="AQ2" s="24" t="s">
        <v>141</v>
      </c>
      <c r="AR2" s="24" t="s">
        <v>148</v>
      </c>
      <c r="AS2" s="24" t="s">
        <v>149</v>
      </c>
      <c r="AT2" s="24" t="s">
        <v>147</v>
      </c>
      <c r="AV2" s="24" t="s">
        <v>141</v>
      </c>
      <c r="AW2" s="24" t="s">
        <v>148</v>
      </c>
      <c r="AX2" s="24" t="s">
        <v>149</v>
      </c>
      <c r="AY2" s="24" t="s">
        <v>147</v>
      </c>
      <c r="BA2" s="24" t="s">
        <v>142</v>
      </c>
      <c r="BB2" s="24" t="s">
        <v>150</v>
      </c>
      <c r="BC2" s="24" t="s">
        <v>151</v>
      </c>
      <c r="BD2" s="24" t="s">
        <v>152</v>
      </c>
      <c r="BE2" s="24" t="s">
        <v>147</v>
      </c>
      <c r="BG2" s="24" t="s">
        <v>153</v>
      </c>
      <c r="BH2" s="24" t="s">
        <v>154</v>
      </c>
      <c r="BI2" s="24" t="s">
        <v>155</v>
      </c>
      <c r="BJ2" s="24" t="s">
        <v>156</v>
      </c>
      <c r="BK2" s="24" t="s">
        <v>157</v>
      </c>
      <c r="BL2" s="24" t="s">
        <v>147</v>
      </c>
      <c r="BN2" s="144"/>
      <c r="BP2" s="24">
        <v>91</v>
      </c>
      <c r="BQ2" s="24">
        <v>92</v>
      </c>
      <c r="BR2" s="24">
        <v>93</v>
      </c>
    </row>
    <row r="3" spans="1:70" x14ac:dyDescent="0.25">
      <c r="A3" s="31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W3" s="32"/>
      <c r="X3" s="33"/>
      <c r="Y3" s="33"/>
      <c r="Z3" s="33"/>
      <c r="AA3" s="32"/>
      <c r="AB3" s="34"/>
      <c r="AC3" s="34"/>
      <c r="AD3" s="32"/>
      <c r="AE3" s="29" t="s">
        <v>144</v>
      </c>
      <c r="AF3" s="29" t="s">
        <v>148</v>
      </c>
      <c r="AG3" s="29" t="s">
        <v>148</v>
      </c>
      <c r="AH3" s="29" t="s">
        <v>150</v>
      </c>
      <c r="AI3" s="29" t="s">
        <v>154</v>
      </c>
      <c r="AK3" s="24">
        <f t="shared" ref="AK3:AK34" si="0">IF($D3="بالا",1,0)</f>
        <v>0</v>
      </c>
      <c r="AL3" s="24">
        <f t="shared" ref="AL3:AL34" si="1">IF($D3="متوسط به بالا",1,0)</f>
        <v>0</v>
      </c>
      <c r="AM3" s="24">
        <f t="shared" ref="AM3:AM34" si="2">IF($D3="متوسط به پایین",1,0)</f>
        <v>0</v>
      </c>
      <c r="AN3" s="24">
        <f t="shared" ref="AN3:AN34" si="3">IF($D3="پایین",1,0)</f>
        <v>0</v>
      </c>
      <c r="AO3" s="24">
        <f>AK3*1.2+AL3*1+AM3*0.7+AN3*0.2</f>
        <v>0</v>
      </c>
      <c r="AQ3" s="24">
        <f t="shared" ref="AQ3:AQ34" si="4">IF(E3="زیاد",1,0)</f>
        <v>0</v>
      </c>
      <c r="AR3" s="24">
        <f t="shared" ref="AR3:AR34" si="5">IF(E3="متوسط",1,0)</f>
        <v>0</v>
      </c>
      <c r="AS3" s="24">
        <f t="shared" ref="AS3:AS34" si="6">IF(E3="کم",1,0)</f>
        <v>0</v>
      </c>
      <c r="AT3" s="24">
        <f>AQ3*1+AR3*0.7+AS3*0.5</f>
        <v>0</v>
      </c>
      <c r="AV3" s="24">
        <f t="shared" ref="AV3:AV34" si="7">IF(F3="زیاد",1,0)</f>
        <v>0</v>
      </c>
      <c r="AW3" s="24">
        <f t="shared" ref="AW3:AW34" si="8">IF(F3="متوسط",1,0)</f>
        <v>0</v>
      </c>
      <c r="AX3" s="24">
        <f t="shared" ref="AX3:AX34" si="9">IF(F3="کم",1,0)</f>
        <v>0</v>
      </c>
      <c r="AY3" s="24">
        <f>AV3*1+AW3*0.7+AX3*0.5</f>
        <v>0</v>
      </c>
      <c r="BA3" s="24">
        <f t="shared" ref="BA3:BA34" si="10">IF(G3="تحقیق و توسعه داخلی",1,0)</f>
        <v>0</v>
      </c>
      <c r="BB3" s="24">
        <f t="shared" ref="BB3:BB34" si="11">IF(G3="مهندسی معکوس",1,0)</f>
        <v>0</v>
      </c>
      <c r="BC3" s="24">
        <f t="shared" ref="BC3:BC34" si="12">IF(G3="انتقال فناوری",1,0)</f>
        <v>0</v>
      </c>
      <c r="BD3" s="24">
        <f t="shared" ref="BD3:BD34" si="13">IF(G3="واردات",1,0)</f>
        <v>0</v>
      </c>
      <c r="BE3" s="24">
        <f>BA3*1+BB3*0.9+BC3*0.8+BD3*0.2</f>
        <v>0</v>
      </c>
      <c r="BG3" s="24">
        <f t="shared" ref="BG3:BG34" si="14">IF(H3="جدید در سطح بین المللی",1,0)</f>
        <v>0</v>
      </c>
      <c r="BH3" s="24">
        <f t="shared" ref="BH3:BH34" si="15">IF(H3="جدید در سطح ملی",1,0)</f>
        <v>0</v>
      </c>
      <c r="BI3" s="24">
        <f t="shared" ref="BI3:BI34" si="16">IF(H3="جدید در سطح شرکت",1,0)</f>
        <v>0</v>
      </c>
      <c r="BJ3" s="24">
        <f t="shared" ref="BJ3:BJ34" si="17">IF(H3="نوآوری و تغییرات عمده در محصولات فعلی",1,0)</f>
        <v>0</v>
      </c>
      <c r="BK3" s="24">
        <f t="shared" ref="BK3:BK34" si="18">IF(H3="فاقد نوآوری",1,0)</f>
        <v>0</v>
      </c>
      <c r="BL3" s="24">
        <f>BG3*1.5+BH3*1.2+BI3*1+BJ3*0.7+BK3*0.5</f>
        <v>0</v>
      </c>
      <c r="BN3" s="24">
        <f>AO3*AT3*AY3*BE3*BL3</f>
        <v>0</v>
      </c>
      <c r="BP3" s="24">
        <f>BN3*X3</f>
        <v>0</v>
      </c>
      <c r="BQ3" s="24">
        <f>BN3*Y3</f>
        <v>0</v>
      </c>
      <c r="BR3" s="24">
        <f>BN3*Z3</f>
        <v>0</v>
      </c>
    </row>
    <row r="4" spans="1:70" ht="18.75" customHeight="1" x14ac:dyDescent="0.25">
      <c r="A4" s="31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W4" s="32"/>
      <c r="X4" s="33"/>
      <c r="Y4" s="33"/>
      <c r="Z4" s="33"/>
      <c r="AA4" s="32"/>
      <c r="AB4" s="34"/>
      <c r="AC4" s="34"/>
      <c r="AD4" s="32"/>
      <c r="AE4" s="35" t="s">
        <v>145</v>
      </c>
      <c r="AF4" s="29" t="s">
        <v>149</v>
      </c>
      <c r="AG4" s="29" t="s">
        <v>149</v>
      </c>
      <c r="AH4" s="29" t="s">
        <v>151</v>
      </c>
      <c r="AI4" s="29" t="s">
        <v>155</v>
      </c>
      <c r="AK4" s="24">
        <f t="shared" si="0"/>
        <v>0</v>
      </c>
      <c r="AL4" s="24">
        <f t="shared" si="1"/>
        <v>0</v>
      </c>
      <c r="AM4" s="24">
        <f t="shared" si="2"/>
        <v>0</v>
      </c>
      <c r="AN4" s="24">
        <f t="shared" si="3"/>
        <v>0</v>
      </c>
      <c r="AO4" s="24">
        <f t="shared" ref="AO4:AO67" si="19">AK4*1.2+AL4*1+AM4*0.7+AN4*0.2</f>
        <v>0</v>
      </c>
      <c r="AQ4" s="24">
        <f t="shared" si="4"/>
        <v>0</v>
      </c>
      <c r="AR4" s="24">
        <f t="shared" si="5"/>
        <v>0</v>
      </c>
      <c r="AS4" s="24">
        <f t="shared" si="6"/>
        <v>0</v>
      </c>
      <c r="AT4" s="24">
        <f t="shared" ref="AT4:AT67" si="20">AQ4*1+AR4*0.7+AS4*0.5</f>
        <v>0</v>
      </c>
      <c r="AV4" s="24">
        <f t="shared" si="7"/>
        <v>0</v>
      </c>
      <c r="AW4" s="24">
        <f t="shared" si="8"/>
        <v>0</v>
      </c>
      <c r="AX4" s="24">
        <f t="shared" si="9"/>
        <v>0</v>
      </c>
      <c r="AY4" s="24">
        <f t="shared" ref="AY4:AY67" si="21">AV4*1+AW4*0.7+AX4*0.5</f>
        <v>0</v>
      </c>
      <c r="BA4" s="24">
        <f t="shared" si="10"/>
        <v>0</v>
      </c>
      <c r="BB4" s="24">
        <f t="shared" si="11"/>
        <v>0</v>
      </c>
      <c r="BC4" s="24">
        <f t="shared" si="12"/>
        <v>0</v>
      </c>
      <c r="BD4" s="24">
        <f t="shared" si="13"/>
        <v>0</v>
      </c>
      <c r="BE4" s="24">
        <f t="shared" ref="BE4:BE67" si="22">BA4*1+BB4*0.9+BC4*0.8+BD4*0.2</f>
        <v>0</v>
      </c>
      <c r="BG4" s="24">
        <f t="shared" si="14"/>
        <v>0</v>
      </c>
      <c r="BH4" s="24">
        <f t="shared" si="15"/>
        <v>0</v>
      </c>
      <c r="BI4" s="24">
        <f t="shared" si="16"/>
        <v>0</v>
      </c>
      <c r="BJ4" s="24">
        <f t="shared" si="17"/>
        <v>0</v>
      </c>
      <c r="BK4" s="24">
        <f t="shared" si="18"/>
        <v>0</v>
      </c>
      <c r="BL4" s="24">
        <f t="shared" ref="BL4:BL67" si="23">BG4*1.5+BH4*1.2+BI4*1+BJ4*0.7+BK4*0.5</f>
        <v>0</v>
      </c>
      <c r="BN4" s="24">
        <f t="shared" ref="BN4:BN67" si="24">AO4*AT4*AY4*BE4*BL4</f>
        <v>0</v>
      </c>
      <c r="BP4" s="24">
        <f t="shared" ref="BP4:BP67" si="25">BN4*X4</f>
        <v>0</v>
      </c>
      <c r="BQ4" s="24">
        <f t="shared" ref="BQ4:BQ67" si="26">BN4*Y4</f>
        <v>0</v>
      </c>
      <c r="BR4" s="24">
        <f t="shared" ref="BR4:BR67" si="27">BN4*Z4</f>
        <v>0</v>
      </c>
    </row>
    <row r="5" spans="1:70" ht="18.75" customHeight="1" x14ac:dyDescent="0.25">
      <c r="A5" s="31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W5" s="32"/>
      <c r="X5" s="33"/>
      <c r="Y5" s="33"/>
      <c r="Z5" s="33"/>
      <c r="AA5" s="32"/>
      <c r="AB5" s="34"/>
      <c r="AC5" s="34"/>
      <c r="AD5" s="32"/>
      <c r="AE5" s="29" t="s">
        <v>146</v>
      </c>
      <c r="AF5" s="29"/>
      <c r="AG5" s="29"/>
      <c r="AH5" s="29" t="s">
        <v>152</v>
      </c>
      <c r="AI5" s="29" t="s">
        <v>158</v>
      </c>
      <c r="AK5" s="24">
        <f t="shared" si="0"/>
        <v>0</v>
      </c>
      <c r="AL5" s="24">
        <f t="shared" si="1"/>
        <v>0</v>
      </c>
      <c r="AM5" s="24">
        <f t="shared" si="2"/>
        <v>0</v>
      </c>
      <c r="AN5" s="24">
        <f t="shared" si="3"/>
        <v>0</v>
      </c>
      <c r="AO5" s="24">
        <f t="shared" si="19"/>
        <v>0</v>
      </c>
      <c r="AQ5" s="24">
        <f t="shared" si="4"/>
        <v>0</v>
      </c>
      <c r="AR5" s="24">
        <f t="shared" si="5"/>
        <v>0</v>
      </c>
      <c r="AS5" s="24">
        <f t="shared" si="6"/>
        <v>0</v>
      </c>
      <c r="AT5" s="24">
        <f t="shared" si="20"/>
        <v>0</v>
      </c>
      <c r="AV5" s="24">
        <f t="shared" si="7"/>
        <v>0</v>
      </c>
      <c r="AW5" s="24">
        <f t="shared" si="8"/>
        <v>0</v>
      </c>
      <c r="AX5" s="24">
        <f t="shared" si="9"/>
        <v>0</v>
      </c>
      <c r="AY5" s="24">
        <f t="shared" si="21"/>
        <v>0</v>
      </c>
      <c r="BA5" s="24">
        <f t="shared" si="10"/>
        <v>0</v>
      </c>
      <c r="BB5" s="24">
        <f t="shared" si="11"/>
        <v>0</v>
      </c>
      <c r="BC5" s="24">
        <f t="shared" si="12"/>
        <v>0</v>
      </c>
      <c r="BD5" s="24">
        <f t="shared" si="13"/>
        <v>0</v>
      </c>
      <c r="BE5" s="24">
        <f t="shared" si="22"/>
        <v>0</v>
      </c>
      <c r="BG5" s="24">
        <f t="shared" si="14"/>
        <v>0</v>
      </c>
      <c r="BH5" s="24">
        <f t="shared" si="15"/>
        <v>0</v>
      </c>
      <c r="BI5" s="24">
        <f t="shared" si="16"/>
        <v>0</v>
      </c>
      <c r="BJ5" s="24">
        <f t="shared" si="17"/>
        <v>0</v>
      </c>
      <c r="BK5" s="24">
        <f t="shared" si="18"/>
        <v>0</v>
      </c>
      <c r="BL5" s="24">
        <f t="shared" si="23"/>
        <v>0</v>
      </c>
      <c r="BN5" s="24">
        <f t="shared" si="24"/>
        <v>0</v>
      </c>
      <c r="BP5" s="24">
        <f t="shared" si="25"/>
        <v>0</v>
      </c>
      <c r="BQ5" s="24">
        <f t="shared" si="26"/>
        <v>0</v>
      </c>
      <c r="BR5" s="24">
        <f t="shared" si="27"/>
        <v>0</v>
      </c>
    </row>
    <row r="6" spans="1:70" ht="18.75" customHeight="1" x14ac:dyDescent="0.25">
      <c r="A6" s="31">
        <v>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W6" s="32"/>
      <c r="X6" s="33"/>
      <c r="Y6" s="33"/>
      <c r="Z6" s="33"/>
      <c r="AA6" s="32"/>
      <c r="AB6" s="34"/>
      <c r="AC6" s="34"/>
      <c r="AD6" s="32"/>
      <c r="AE6" s="36"/>
      <c r="AF6" s="36"/>
      <c r="AG6" s="36" t="s">
        <v>159</v>
      </c>
      <c r="AH6" s="29"/>
      <c r="AI6" s="36" t="s">
        <v>157</v>
      </c>
      <c r="AJ6" s="37"/>
      <c r="AK6" s="24">
        <f t="shared" si="0"/>
        <v>0</v>
      </c>
      <c r="AL6" s="24">
        <f t="shared" si="1"/>
        <v>0</v>
      </c>
      <c r="AM6" s="24">
        <f t="shared" si="2"/>
        <v>0</v>
      </c>
      <c r="AN6" s="24">
        <f t="shared" si="3"/>
        <v>0</v>
      </c>
      <c r="AO6" s="24">
        <f t="shared" si="19"/>
        <v>0</v>
      </c>
      <c r="AP6" s="37"/>
      <c r="AQ6" s="24">
        <f t="shared" si="4"/>
        <v>0</v>
      </c>
      <c r="AR6" s="24">
        <f t="shared" si="5"/>
        <v>0</v>
      </c>
      <c r="AS6" s="24">
        <f t="shared" si="6"/>
        <v>0</v>
      </c>
      <c r="AT6" s="24">
        <f t="shared" si="20"/>
        <v>0</v>
      </c>
      <c r="AV6" s="24">
        <f t="shared" si="7"/>
        <v>0</v>
      </c>
      <c r="AW6" s="24">
        <f t="shared" si="8"/>
        <v>0</v>
      </c>
      <c r="AX6" s="24">
        <f t="shared" si="9"/>
        <v>0</v>
      </c>
      <c r="AY6" s="24">
        <f t="shared" si="21"/>
        <v>0</v>
      </c>
      <c r="BA6" s="24">
        <f t="shared" si="10"/>
        <v>0</v>
      </c>
      <c r="BB6" s="24">
        <f t="shared" si="11"/>
        <v>0</v>
      </c>
      <c r="BC6" s="24">
        <f t="shared" si="12"/>
        <v>0</v>
      </c>
      <c r="BD6" s="24">
        <f t="shared" si="13"/>
        <v>0</v>
      </c>
      <c r="BE6" s="24">
        <f t="shared" si="22"/>
        <v>0</v>
      </c>
      <c r="BG6" s="24">
        <f t="shared" si="14"/>
        <v>0</v>
      </c>
      <c r="BH6" s="24">
        <f t="shared" si="15"/>
        <v>0</v>
      </c>
      <c r="BI6" s="24">
        <f t="shared" si="16"/>
        <v>0</v>
      </c>
      <c r="BJ6" s="24">
        <f t="shared" si="17"/>
        <v>0</v>
      </c>
      <c r="BK6" s="24">
        <f t="shared" si="18"/>
        <v>0</v>
      </c>
      <c r="BL6" s="24">
        <f t="shared" si="23"/>
        <v>0</v>
      </c>
      <c r="BN6" s="24">
        <f t="shared" si="24"/>
        <v>0</v>
      </c>
      <c r="BP6" s="24">
        <f t="shared" si="25"/>
        <v>0</v>
      </c>
      <c r="BQ6" s="24">
        <f t="shared" si="26"/>
        <v>0</v>
      </c>
      <c r="BR6" s="24">
        <f t="shared" si="27"/>
        <v>0</v>
      </c>
    </row>
    <row r="7" spans="1:70" x14ac:dyDescent="0.25">
      <c r="A7" s="31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W7" s="32"/>
      <c r="X7" s="33"/>
      <c r="Y7" s="33"/>
      <c r="Z7" s="33"/>
      <c r="AA7" s="32"/>
      <c r="AB7" s="34"/>
      <c r="AC7" s="34"/>
      <c r="AD7" s="32"/>
      <c r="AE7" s="29"/>
      <c r="AF7" s="29"/>
      <c r="AG7" s="29" t="s">
        <v>160</v>
      </c>
      <c r="AH7" s="29" t="s">
        <v>161</v>
      </c>
      <c r="AI7" s="29"/>
      <c r="AK7" s="24">
        <f t="shared" si="0"/>
        <v>0</v>
      </c>
      <c r="AL7" s="24">
        <f t="shared" si="1"/>
        <v>0</v>
      </c>
      <c r="AM7" s="24">
        <f t="shared" si="2"/>
        <v>0</v>
      </c>
      <c r="AN7" s="24">
        <f t="shared" si="3"/>
        <v>0</v>
      </c>
      <c r="AO7" s="24">
        <f t="shared" si="19"/>
        <v>0</v>
      </c>
      <c r="AQ7" s="24">
        <f t="shared" si="4"/>
        <v>0</v>
      </c>
      <c r="AR7" s="24">
        <f t="shared" si="5"/>
        <v>0</v>
      </c>
      <c r="AS7" s="24">
        <f t="shared" si="6"/>
        <v>0</v>
      </c>
      <c r="AT7" s="24">
        <f t="shared" si="20"/>
        <v>0</v>
      </c>
      <c r="AV7" s="24">
        <f t="shared" si="7"/>
        <v>0</v>
      </c>
      <c r="AW7" s="24">
        <f t="shared" si="8"/>
        <v>0</v>
      </c>
      <c r="AX7" s="24">
        <f t="shared" si="9"/>
        <v>0</v>
      </c>
      <c r="AY7" s="24">
        <f t="shared" si="21"/>
        <v>0</v>
      </c>
      <c r="BA7" s="24">
        <f t="shared" si="10"/>
        <v>0</v>
      </c>
      <c r="BB7" s="24">
        <f t="shared" si="11"/>
        <v>0</v>
      </c>
      <c r="BC7" s="24">
        <f t="shared" si="12"/>
        <v>0</v>
      </c>
      <c r="BD7" s="24">
        <f t="shared" si="13"/>
        <v>0</v>
      </c>
      <c r="BE7" s="24">
        <f t="shared" si="22"/>
        <v>0</v>
      </c>
      <c r="BG7" s="24">
        <f t="shared" si="14"/>
        <v>0</v>
      </c>
      <c r="BH7" s="24">
        <f t="shared" si="15"/>
        <v>0</v>
      </c>
      <c r="BI7" s="24">
        <f t="shared" si="16"/>
        <v>0</v>
      </c>
      <c r="BJ7" s="24">
        <f t="shared" si="17"/>
        <v>0</v>
      </c>
      <c r="BK7" s="24">
        <f t="shared" si="18"/>
        <v>0</v>
      </c>
      <c r="BL7" s="24">
        <f t="shared" si="23"/>
        <v>0</v>
      </c>
      <c r="BN7" s="24">
        <f t="shared" si="24"/>
        <v>0</v>
      </c>
      <c r="BP7" s="24">
        <f t="shared" si="25"/>
        <v>0</v>
      </c>
      <c r="BQ7" s="24">
        <f t="shared" si="26"/>
        <v>0</v>
      </c>
      <c r="BR7" s="24">
        <f t="shared" si="27"/>
        <v>0</v>
      </c>
    </row>
    <row r="8" spans="1:70" ht="21" x14ac:dyDescent="0.25">
      <c r="A8" s="31">
        <v>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W8" s="32"/>
      <c r="X8" s="33"/>
      <c r="Y8" s="33"/>
      <c r="Z8" s="33"/>
      <c r="AA8" s="32"/>
      <c r="AB8" s="38"/>
      <c r="AC8" s="38"/>
      <c r="AD8" s="32"/>
      <c r="AH8" s="24" t="s">
        <v>162</v>
      </c>
      <c r="AK8" s="24">
        <f t="shared" si="0"/>
        <v>0</v>
      </c>
      <c r="AL8" s="24">
        <f t="shared" si="1"/>
        <v>0</v>
      </c>
      <c r="AM8" s="24">
        <f t="shared" si="2"/>
        <v>0</v>
      </c>
      <c r="AN8" s="24">
        <f t="shared" si="3"/>
        <v>0</v>
      </c>
      <c r="AO8" s="24">
        <f t="shared" si="19"/>
        <v>0</v>
      </c>
      <c r="AQ8" s="24">
        <f t="shared" si="4"/>
        <v>0</v>
      </c>
      <c r="AR8" s="24">
        <f t="shared" si="5"/>
        <v>0</v>
      </c>
      <c r="AS8" s="24">
        <f t="shared" si="6"/>
        <v>0</v>
      </c>
      <c r="AT8" s="24">
        <f t="shared" si="20"/>
        <v>0</v>
      </c>
      <c r="AV8" s="24">
        <f t="shared" si="7"/>
        <v>0</v>
      </c>
      <c r="AW8" s="24">
        <f t="shared" si="8"/>
        <v>0</v>
      </c>
      <c r="AX8" s="24">
        <f t="shared" si="9"/>
        <v>0</v>
      </c>
      <c r="AY8" s="24">
        <f t="shared" si="21"/>
        <v>0</v>
      </c>
      <c r="BA8" s="24">
        <f t="shared" si="10"/>
        <v>0</v>
      </c>
      <c r="BB8" s="24">
        <f t="shared" si="11"/>
        <v>0</v>
      </c>
      <c r="BC8" s="24">
        <f t="shared" si="12"/>
        <v>0</v>
      </c>
      <c r="BD8" s="24">
        <f t="shared" si="13"/>
        <v>0</v>
      </c>
      <c r="BE8" s="24">
        <f t="shared" si="22"/>
        <v>0</v>
      </c>
      <c r="BG8" s="24">
        <f t="shared" si="14"/>
        <v>0</v>
      </c>
      <c r="BH8" s="24">
        <f t="shared" si="15"/>
        <v>0</v>
      </c>
      <c r="BI8" s="24">
        <f t="shared" si="16"/>
        <v>0</v>
      </c>
      <c r="BJ8" s="24">
        <f t="shared" si="17"/>
        <v>0</v>
      </c>
      <c r="BK8" s="24">
        <f t="shared" si="18"/>
        <v>0</v>
      </c>
      <c r="BL8" s="24">
        <f t="shared" si="23"/>
        <v>0</v>
      </c>
      <c r="BN8" s="24">
        <f t="shared" si="24"/>
        <v>0</v>
      </c>
      <c r="BP8" s="24">
        <f t="shared" si="25"/>
        <v>0</v>
      </c>
      <c r="BQ8" s="24">
        <f t="shared" si="26"/>
        <v>0</v>
      </c>
      <c r="BR8" s="24">
        <f t="shared" si="27"/>
        <v>0</v>
      </c>
    </row>
    <row r="9" spans="1:70" ht="21" x14ac:dyDescent="0.25">
      <c r="A9" s="31">
        <v>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W9" s="32"/>
      <c r="X9" s="33"/>
      <c r="Y9" s="33"/>
      <c r="Z9" s="33"/>
      <c r="AA9" s="32"/>
      <c r="AB9" s="38"/>
      <c r="AC9" s="38"/>
      <c r="AD9" s="32"/>
      <c r="AH9" s="24" t="s">
        <v>163</v>
      </c>
      <c r="AK9" s="24">
        <f t="shared" si="0"/>
        <v>0</v>
      </c>
      <c r="AL9" s="24">
        <f t="shared" si="1"/>
        <v>0</v>
      </c>
      <c r="AM9" s="24">
        <f t="shared" si="2"/>
        <v>0</v>
      </c>
      <c r="AN9" s="24">
        <f t="shared" si="3"/>
        <v>0</v>
      </c>
      <c r="AO9" s="24">
        <f t="shared" si="19"/>
        <v>0</v>
      </c>
      <c r="AQ9" s="24">
        <f t="shared" si="4"/>
        <v>0</v>
      </c>
      <c r="AR9" s="24">
        <f t="shared" si="5"/>
        <v>0</v>
      </c>
      <c r="AS9" s="24">
        <f t="shared" si="6"/>
        <v>0</v>
      </c>
      <c r="AT9" s="24">
        <f t="shared" si="20"/>
        <v>0</v>
      </c>
      <c r="AV9" s="24">
        <f t="shared" si="7"/>
        <v>0</v>
      </c>
      <c r="AW9" s="24">
        <f t="shared" si="8"/>
        <v>0</v>
      </c>
      <c r="AX9" s="24">
        <f t="shared" si="9"/>
        <v>0</v>
      </c>
      <c r="AY9" s="24">
        <f t="shared" si="21"/>
        <v>0</v>
      </c>
      <c r="BA9" s="24">
        <f t="shared" si="10"/>
        <v>0</v>
      </c>
      <c r="BB9" s="24">
        <f t="shared" si="11"/>
        <v>0</v>
      </c>
      <c r="BC9" s="24">
        <f t="shared" si="12"/>
        <v>0</v>
      </c>
      <c r="BD9" s="24">
        <f t="shared" si="13"/>
        <v>0</v>
      </c>
      <c r="BE9" s="24">
        <f t="shared" si="22"/>
        <v>0</v>
      </c>
      <c r="BG9" s="24">
        <f t="shared" si="14"/>
        <v>0</v>
      </c>
      <c r="BH9" s="24">
        <f t="shared" si="15"/>
        <v>0</v>
      </c>
      <c r="BI9" s="24">
        <f t="shared" si="16"/>
        <v>0</v>
      </c>
      <c r="BJ9" s="24">
        <f t="shared" si="17"/>
        <v>0</v>
      </c>
      <c r="BK9" s="24">
        <f t="shared" si="18"/>
        <v>0</v>
      </c>
      <c r="BL9" s="24">
        <f t="shared" si="23"/>
        <v>0</v>
      </c>
      <c r="BN9" s="24">
        <f t="shared" si="24"/>
        <v>0</v>
      </c>
      <c r="BP9" s="24">
        <f t="shared" si="25"/>
        <v>0</v>
      </c>
      <c r="BQ9" s="24">
        <f t="shared" si="26"/>
        <v>0</v>
      </c>
      <c r="BR9" s="24">
        <f t="shared" si="27"/>
        <v>0</v>
      </c>
    </row>
    <row r="10" spans="1:70" ht="21" x14ac:dyDescent="0.25">
      <c r="A10" s="31">
        <v>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W10" s="32"/>
      <c r="X10" s="33"/>
      <c r="Y10" s="33"/>
      <c r="Z10" s="33"/>
      <c r="AA10" s="32"/>
      <c r="AB10" s="38"/>
      <c r="AC10" s="38"/>
      <c r="AD10" s="32"/>
      <c r="AK10" s="24">
        <f t="shared" si="0"/>
        <v>0</v>
      </c>
      <c r="AL10" s="24">
        <f t="shared" si="1"/>
        <v>0</v>
      </c>
      <c r="AM10" s="24">
        <f t="shared" si="2"/>
        <v>0</v>
      </c>
      <c r="AN10" s="24">
        <f t="shared" si="3"/>
        <v>0</v>
      </c>
      <c r="AO10" s="24">
        <f t="shared" si="19"/>
        <v>0</v>
      </c>
      <c r="AQ10" s="24">
        <f t="shared" si="4"/>
        <v>0</v>
      </c>
      <c r="AR10" s="24">
        <f t="shared" si="5"/>
        <v>0</v>
      </c>
      <c r="AS10" s="24">
        <f t="shared" si="6"/>
        <v>0</v>
      </c>
      <c r="AT10" s="24">
        <f t="shared" si="20"/>
        <v>0</v>
      </c>
      <c r="AV10" s="24">
        <f t="shared" si="7"/>
        <v>0</v>
      </c>
      <c r="AW10" s="24">
        <f t="shared" si="8"/>
        <v>0</v>
      </c>
      <c r="AX10" s="24">
        <f t="shared" si="9"/>
        <v>0</v>
      </c>
      <c r="AY10" s="24">
        <f t="shared" si="21"/>
        <v>0</v>
      </c>
      <c r="BA10" s="24">
        <f t="shared" si="10"/>
        <v>0</v>
      </c>
      <c r="BB10" s="24">
        <f t="shared" si="11"/>
        <v>0</v>
      </c>
      <c r="BC10" s="24">
        <f t="shared" si="12"/>
        <v>0</v>
      </c>
      <c r="BD10" s="24">
        <f t="shared" si="13"/>
        <v>0</v>
      </c>
      <c r="BE10" s="24">
        <f t="shared" si="22"/>
        <v>0</v>
      </c>
      <c r="BG10" s="24">
        <f t="shared" si="14"/>
        <v>0</v>
      </c>
      <c r="BH10" s="24">
        <f t="shared" si="15"/>
        <v>0</v>
      </c>
      <c r="BI10" s="24">
        <f t="shared" si="16"/>
        <v>0</v>
      </c>
      <c r="BJ10" s="24">
        <f t="shared" si="17"/>
        <v>0</v>
      </c>
      <c r="BK10" s="24">
        <f t="shared" si="18"/>
        <v>0</v>
      </c>
      <c r="BL10" s="24">
        <f t="shared" si="23"/>
        <v>0</v>
      </c>
      <c r="BN10" s="24">
        <f t="shared" si="24"/>
        <v>0</v>
      </c>
      <c r="BP10" s="24">
        <f t="shared" si="25"/>
        <v>0</v>
      </c>
      <c r="BQ10" s="24">
        <f t="shared" si="26"/>
        <v>0</v>
      </c>
      <c r="BR10" s="24">
        <f t="shared" si="27"/>
        <v>0</v>
      </c>
    </row>
    <row r="11" spans="1:70" x14ac:dyDescent="0.25">
      <c r="A11" s="31">
        <v>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W11" s="32"/>
      <c r="X11" s="33"/>
      <c r="Y11" s="33"/>
      <c r="Z11" s="33"/>
      <c r="AA11" s="32"/>
      <c r="AB11" s="34"/>
      <c r="AC11" s="34"/>
      <c r="AD11" s="32"/>
      <c r="AK11" s="24">
        <f t="shared" si="0"/>
        <v>0</v>
      </c>
      <c r="AL11" s="24">
        <f t="shared" si="1"/>
        <v>0</v>
      </c>
      <c r="AM11" s="24">
        <f t="shared" si="2"/>
        <v>0</v>
      </c>
      <c r="AN11" s="24">
        <f t="shared" si="3"/>
        <v>0</v>
      </c>
      <c r="AO11" s="24">
        <f t="shared" si="19"/>
        <v>0</v>
      </c>
      <c r="AQ11" s="24">
        <f t="shared" si="4"/>
        <v>0</v>
      </c>
      <c r="AR11" s="24">
        <f t="shared" si="5"/>
        <v>0</v>
      </c>
      <c r="AS11" s="24">
        <f t="shared" si="6"/>
        <v>0</v>
      </c>
      <c r="AT11" s="24">
        <f t="shared" si="20"/>
        <v>0</v>
      </c>
      <c r="AV11" s="24">
        <f t="shared" si="7"/>
        <v>0</v>
      </c>
      <c r="AW11" s="24">
        <f t="shared" si="8"/>
        <v>0</v>
      </c>
      <c r="AX11" s="24">
        <f t="shared" si="9"/>
        <v>0</v>
      </c>
      <c r="AY11" s="24">
        <f t="shared" si="21"/>
        <v>0</v>
      </c>
      <c r="BA11" s="24">
        <f t="shared" si="10"/>
        <v>0</v>
      </c>
      <c r="BB11" s="24">
        <f t="shared" si="11"/>
        <v>0</v>
      </c>
      <c r="BC11" s="24">
        <f t="shared" si="12"/>
        <v>0</v>
      </c>
      <c r="BD11" s="24">
        <f t="shared" si="13"/>
        <v>0</v>
      </c>
      <c r="BE11" s="24">
        <f t="shared" si="22"/>
        <v>0</v>
      </c>
      <c r="BG11" s="24">
        <f t="shared" si="14"/>
        <v>0</v>
      </c>
      <c r="BH11" s="24">
        <f t="shared" si="15"/>
        <v>0</v>
      </c>
      <c r="BI11" s="24">
        <f t="shared" si="16"/>
        <v>0</v>
      </c>
      <c r="BJ11" s="24">
        <f t="shared" si="17"/>
        <v>0</v>
      </c>
      <c r="BK11" s="24">
        <f t="shared" si="18"/>
        <v>0</v>
      </c>
      <c r="BL11" s="24">
        <f t="shared" si="23"/>
        <v>0</v>
      </c>
      <c r="BN11" s="24">
        <f t="shared" si="24"/>
        <v>0</v>
      </c>
      <c r="BP11" s="24">
        <f t="shared" si="25"/>
        <v>0</v>
      </c>
      <c r="BQ11" s="24">
        <f t="shared" si="26"/>
        <v>0</v>
      </c>
      <c r="BR11" s="24">
        <f t="shared" si="27"/>
        <v>0</v>
      </c>
    </row>
    <row r="12" spans="1:70" x14ac:dyDescent="0.25">
      <c r="A12" s="31">
        <v>10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W12" s="32"/>
      <c r="X12" s="33"/>
      <c r="Y12" s="33"/>
      <c r="Z12" s="33"/>
      <c r="AA12" s="32"/>
      <c r="AB12" s="34"/>
      <c r="AC12" s="34"/>
      <c r="AD12" s="32"/>
      <c r="AK12" s="24">
        <f t="shared" si="0"/>
        <v>0</v>
      </c>
      <c r="AL12" s="24">
        <f t="shared" si="1"/>
        <v>0</v>
      </c>
      <c r="AM12" s="24">
        <f t="shared" si="2"/>
        <v>0</v>
      </c>
      <c r="AN12" s="24">
        <f t="shared" si="3"/>
        <v>0</v>
      </c>
      <c r="AO12" s="24">
        <f t="shared" si="19"/>
        <v>0</v>
      </c>
      <c r="AQ12" s="24">
        <f t="shared" si="4"/>
        <v>0</v>
      </c>
      <c r="AR12" s="24">
        <f t="shared" si="5"/>
        <v>0</v>
      </c>
      <c r="AS12" s="24">
        <f t="shared" si="6"/>
        <v>0</v>
      </c>
      <c r="AT12" s="24">
        <f t="shared" si="20"/>
        <v>0</v>
      </c>
      <c r="AV12" s="24">
        <f t="shared" si="7"/>
        <v>0</v>
      </c>
      <c r="AW12" s="24">
        <f t="shared" si="8"/>
        <v>0</v>
      </c>
      <c r="AX12" s="24">
        <f t="shared" si="9"/>
        <v>0</v>
      </c>
      <c r="AY12" s="24">
        <f t="shared" si="21"/>
        <v>0</v>
      </c>
      <c r="BA12" s="24">
        <f t="shared" si="10"/>
        <v>0</v>
      </c>
      <c r="BB12" s="24">
        <f t="shared" si="11"/>
        <v>0</v>
      </c>
      <c r="BC12" s="24">
        <f t="shared" si="12"/>
        <v>0</v>
      </c>
      <c r="BD12" s="24">
        <f t="shared" si="13"/>
        <v>0</v>
      </c>
      <c r="BE12" s="24">
        <f t="shared" si="22"/>
        <v>0</v>
      </c>
      <c r="BG12" s="24">
        <f t="shared" si="14"/>
        <v>0</v>
      </c>
      <c r="BH12" s="24">
        <f t="shared" si="15"/>
        <v>0</v>
      </c>
      <c r="BI12" s="24">
        <f t="shared" si="16"/>
        <v>0</v>
      </c>
      <c r="BJ12" s="24">
        <f t="shared" si="17"/>
        <v>0</v>
      </c>
      <c r="BK12" s="24">
        <f t="shared" si="18"/>
        <v>0</v>
      </c>
      <c r="BL12" s="24">
        <f t="shared" si="23"/>
        <v>0</v>
      </c>
      <c r="BN12" s="24">
        <f t="shared" si="24"/>
        <v>0</v>
      </c>
      <c r="BP12" s="24">
        <f t="shared" si="25"/>
        <v>0</v>
      </c>
      <c r="BQ12" s="24">
        <f t="shared" si="26"/>
        <v>0</v>
      </c>
      <c r="BR12" s="24">
        <f t="shared" si="27"/>
        <v>0</v>
      </c>
    </row>
    <row r="13" spans="1:70" x14ac:dyDescent="0.25">
      <c r="A13" s="31">
        <v>11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W13" s="32"/>
      <c r="X13" s="33"/>
      <c r="Y13" s="33"/>
      <c r="Z13" s="33"/>
      <c r="AA13" s="32"/>
      <c r="AB13" s="34"/>
      <c r="AC13" s="34"/>
      <c r="AD13" s="32"/>
      <c r="AK13" s="24">
        <f t="shared" si="0"/>
        <v>0</v>
      </c>
      <c r="AL13" s="24">
        <f t="shared" si="1"/>
        <v>0</v>
      </c>
      <c r="AM13" s="24">
        <f t="shared" si="2"/>
        <v>0</v>
      </c>
      <c r="AN13" s="24">
        <f t="shared" si="3"/>
        <v>0</v>
      </c>
      <c r="AO13" s="24">
        <f t="shared" si="19"/>
        <v>0</v>
      </c>
      <c r="AQ13" s="24">
        <f t="shared" si="4"/>
        <v>0</v>
      </c>
      <c r="AR13" s="24">
        <f t="shared" si="5"/>
        <v>0</v>
      </c>
      <c r="AS13" s="24">
        <f t="shared" si="6"/>
        <v>0</v>
      </c>
      <c r="AT13" s="24">
        <f t="shared" si="20"/>
        <v>0</v>
      </c>
      <c r="AV13" s="24">
        <f t="shared" si="7"/>
        <v>0</v>
      </c>
      <c r="AW13" s="24">
        <f t="shared" si="8"/>
        <v>0</v>
      </c>
      <c r="AX13" s="24">
        <f t="shared" si="9"/>
        <v>0</v>
      </c>
      <c r="AY13" s="24">
        <f t="shared" si="21"/>
        <v>0</v>
      </c>
      <c r="BA13" s="24">
        <f t="shared" si="10"/>
        <v>0</v>
      </c>
      <c r="BB13" s="24">
        <f t="shared" si="11"/>
        <v>0</v>
      </c>
      <c r="BC13" s="24">
        <f t="shared" si="12"/>
        <v>0</v>
      </c>
      <c r="BD13" s="24">
        <f t="shared" si="13"/>
        <v>0</v>
      </c>
      <c r="BE13" s="24">
        <f t="shared" si="22"/>
        <v>0</v>
      </c>
      <c r="BG13" s="24">
        <f t="shared" si="14"/>
        <v>0</v>
      </c>
      <c r="BH13" s="24">
        <f t="shared" si="15"/>
        <v>0</v>
      </c>
      <c r="BI13" s="24">
        <f t="shared" si="16"/>
        <v>0</v>
      </c>
      <c r="BJ13" s="24">
        <f t="shared" si="17"/>
        <v>0</v>
      </c>
      <c r="BK13" s="24">
        <f t="shared" si="18"/>
        <v>0</v>
      </c>
      <c r="BL13" s="24">
        <f t="shared" si="23"/>
        <v>0</v>
      </c>
      <c r="BN13" s="24">
        <f t="shared" si="24"/>
        <v>0</v>
      </c>
      <c r="BP13" s="24">
        <f t="shared" si="25"/>
        <v>0</v>
      </c>
      <c r="BQ13" s="24">
        <f t="shared" si="26"/>
        <v>0</v>
      </c>
      <c r="BR13" s="24">
        <f t="shared" si="27"/>
        <v>0</v>
      </c>
    </row>
    <row r="14" spans="1:70" x14ac:dyDescent="0.25">
      <c r="A14" s="31">
        <v>12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W14" s="32"/>
      <c r="X14" s="33"/>
      <c r="Y14" s="33"/>
      <c r="Z14" s="33"/>
      <c r="AA14" s="32"/>
      <c r="AB14" s="34"/>
      <c r="AC14" s="34"/>
      <c r="AD14" s="32"/>
      <c r="AK14" s="24">
        <f t="shared" si="0"/>
        <v>0</v>
      </c>
      <c r="AL14" s="24">
        <f t="shared" si="1"/>
        <v>0</v>
      </c>
      <c r="AM14" s="24">
        <f t="shared" si="2"/>
        <v>0</v>
      </c>
      <c r="AN14" s="24">
        <f t="shared" si="3"/>
        <v>0</v>
      </c>
      <c r="AO14" s="24">
        <f t="shared" si="19"/>
        <v>0</v>
      </c>
      <c r="AQ14" s="24">
        <f t="shared" si="4"/>
        <v>0</v>
      </c>
      <c r="AR14" s="24">
        <f t="shared" si="5"/>
        <v>0</v>
      </c>
      <c r="AS14" s="24">
        <f t="shared" si="6"/>
        <v>0</v>
      </c>
      <c r="AT14" s="24">
        <f t="shared" si="20"/>
        <v>0</v>
      </c>
      <c r="AV14" s="24">
        <f t="shared" si="7"/>
        <v>0</v>
      </c>
      <c r="AW14" s="24">
        <f t="shared" si="8"/>
        <v>0</v>
      </c>
      <c r="AX14" s="24">
        <f t="shared" si="9"/>
        <v>0</v>
      </c>
      <c r="AY14" s="24">
        <f t="shared" si="21"/>
        <v>0</v>
      </c>
      <c r="BA14" s="24">
        <f t="shared" si="10"/>
        <v>0</v>
      </c>
      <c r="BB14" s="24">
        <f t="shared" si="11"/>
        <v>0</v>
      </c>
      <c r="BC14" s="24">
        <f t="shared" si="12"/>
        <v>0</v>
      </c>
      <c r="BD14" s="24">
        <f t="shared" si="13"/>
        <v>0</v>
      </c>
      <c r="BE14" s="24">
        <f t="shared" si="22"/>
        <v>0</v>
      </c>
      <c r="BG14" s="24">
        <f t="shared" si="14"/>
        <v>0</v>
      </c>
      <c r="BH14" s="24">
        <f t="shared" si="15"/>
        <v>0</v>
      </c>
      <c r="BI14" s="24">
        <f t="shared" si="16"/>
        <v>0</v>
      </c>
      <c r="BJ14" s="24">
        <f t="shared" si="17"/>
        <v>0</v>
      </c>
      <c r="BK14" s="24">
        <f t="shared" si="18"/>
        <v>0</v>
      </c>
      <c r="BL14" s="24">
        <f t="shared" si="23"/>
        <v>0</v>
      </c>
      <c r="BN14" s="24">
        <f t="shared" si="24"/>
        <v>0</v>
      </c>
      <c r="BP14" s="24">
        <f t="shared" si="25"/>
        <v>0</v>
      </c>
      <c r="BQ14" s="24">
        <f t="shared" si="26"/>
        <v>0</v>
      </c>
      <c r="BR14" s="24">
        <f t="shared" si="27"/>
        <v>0</v>
      </c>
    </row>
    <row r="15" spans="1:70" x14ac:dyDescent="0.25">
      <c r="A15" s="31">
        <v>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W15" s="32"/>
      <c r="X15" s="33"/>
      <c r="Y15" s="33"/>
      <c r="Z15" s="33"/>
      <c r="AA15" s="32"/>
      <c r="AB15" s="34"/>
      <c r="AC15" s="34"/>
      <c r="AD15" s="32"/>
      <c r="AK15" s="24">
        <f t="shared" si="0"/>
        <v>0</v>
      </c>
      <c r="AL15" s="24">
        <f t="shared" si="1"/>
        <v>0</v>
      </c>
      <c r="AM15" s="24">
        <f t="shared" si="2"/>
        <v>0</v>
      </c>
      <c r="AN15" s="24">
        <f t="shared" si="3"/>
        <v>0</v>
      </c>
      <c r="AO15" s="24">
        <f t="shared" si="19"/>
        <v>0</v>
      </c>
      <c r="AQ15" s="24">
        <f t="shared" si="4"/>
        <v>0</v>
      </c>
      <c r="AR15" s="24">
        <f t="shared" si="5"/>
        <v>0</v>
      </c>
      <c r="AS15" s="24">
        <f t="shared" si="6"/>
        <v>0</v>
      </c>
      <c r="AT15" s="24">
        <f t="shared" si="20"/>
        <v>0</v>
      </c>
      <c r="AV15" s="24">
        <f t="shared" si="7"/>
        <v>0</v>
      </c>
      <c r="AW15" s="24">
        <f t="shared" si="8"/>
        <v>0</v>
      </c>
      <c r="AX15" s="24">
        <f t="shared" si="9"/>
        <v>0</v>
      </c>
      <c r="AY15" s="24">
        <f t="shared" si="21"/>
        <v>0</v>
      </c>
      <c r="BA15" s="24">
        <f t="shared" si="10"/>
        <v>0</v>
      </c>
      <c r="BB15" s="24">
        <f t="shared" si="11"/>
        <v>0</v>
      </c>
      <c r="BC15" s="24">
        <f t="shared" si="12"/>
        <v>0</v>
      </c>
      <c r="BD15" s="24">
        <f t="shared" si="13"/>
        <v>0</v>
      </c>
      <c r="BE15" s="24">
        <f t="shared" si="22"/>
        <v>0</v>
      </c>
      <c r="BG15" s="24">
        <f t="shared" si="14"/>
        <v>0</v>
      </c>
      <c r="BH15" s="24">
        <f t="shared" si="15"/>
        <v>0</v>
      </c>
      <c r="BI15" s="24">
        <f t="shared" si="16"/>
        <v>0</v>
      </c>
      <c r="BJ15" s="24">
        <f t="shared" si="17"/>
        <v>0</v>
      </c>
      <c r="BK15" s="24">
        <f t="shared" si="18"/>
        <v>0</v>
      </c>
      <c r="BL15" s="24">
        <f t="shared" si="23"/>
        <v>0</v>
      </c>
      <c r="BN15" s="24">
        <f t="shared" si="24"/>
        <v>0</v>
      </c>
      <c r="BP15" s="24">
        <f t="shared" si="25"/>
        <v>0</v>
      </c>
      <c r="BQ15" s="24">
        <f t="shared" si="26"/>
        <v>0</v>
      </c>
      <c r="BR15" s="24">
        <f t="shared" si="27"/>
        <v>0</v>
      </c>
    </row>
    <row r="16" spans="1:70" x14ac:dyDescent="0.25">
      <c r="A16" s="31">
        <v>14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W16" s="32"/>
      <c r="X16" s="33"/>
      <c r="Y16" s="33"/>
      <c r="Z16" s="33"/>
      <c r="AA16" s="32"/>
      <c r="AB16" s="34"/>
      <c r="AC16" s="34"/>
      <c r="AD16" s="32"/>
      <c r="AK16" s="24">
        <f t="shared" si="0"/>
        <v>0</v>
      </c>
      <c r="AL16" s="24">
        <f t="shared" si="1"/>
        <v>0</v>
      </c>
      <c r="AM16" s="24">
        <f t="shared" si="2"/>
        <v>0</v>
      </c>
      <c r="AN16" s="24">
        <f t="shared" si="3"/>
        <v>0</v>
      </c>
      <c r="AO16" s="24">
        <f t="shared" si="19"/>
        <v>0</v>
      </c>
      <c r="AQ16" s="24">
        <f t="shared" si="4"/>
        <v>0</v>
      </c>
      <c r="AR16" s="24">
        <f t="shared" si="5"/>
        <v>0</v>
      </c>
      <c r="AS16" s="24">
        <f t="shared" si="6"/>
        <v>0</v>
      </c>
      <c r="AT16" s="24">
        <f t="shared" si="20"/>
        <v>0</v>
      </c>
      <c r="AV16" s="24">
        <f t="shared" si="7"/>
        <v>0</v>
      </c>
      <c r="AW16" s="24">
        <f t="shared" si="8"/>
        <v>0</v>
      </c>
      <c r="AX16" s="24">
        <f t="shared" si="9"/>
        <v>0</v>
      </c>
      <c r="AY16" s="24">
        <f t="shared" si="21"/>
        <v>0</v>
      </c>
      <c r="BA16" s="24">
        <f t="shared" si="10"/>
        <v>0</v>
      </c>
      <c r="BB16" s="24">
        <f t="shared" si="11"/>
        <v>0</v>
      </c>
      <c r="BC16" s="24">
        <f t="shared" si="12"/>
        <v>0</v>
      </c>
      <c r="BD16" s="24">
        <f t="shared" si="13"/>
        <v>0</v>
      </c>
      <c r="BE16" s="24">
        <f t="shared" si="22"/>
        <v>0</v>
      </c>
      <c r="BG16" s="24">
        <f t="shared" si="14"/>
        <v>0</v>
      </c>
      <c r="BH16" s="24">
        <f t="shared" si="15"/>
        <v>0</v>
      </c>
      <c r="BI16" s="24">
        <f t="shared" si="16"/>
        <v>0</v>
      </c>
      <c r="BJ16" s="24">
        <f t="shared" si="17"/>
        <v>0</v>
      </c>
      <c r="BK16" s="24">
        <f t="shared" si="18"/>
        <v>0</v>
      </c>
      <c r="BL16" s="24">
        <f t="shared" si="23"/>
        <v>0</v>
      </c>
      <c r="BN16" s="24">
        <f t="shared" si="24"/>
        <v>0</v>
      </c>
      <c r="BP16" s="24">
        <f t="shared" si="25"/>
        <v>0</v>
      </c>
      <c r="BQ16" s="24">
        <f t="shared" si="26"/>
        <v>0</v>
      </c>
      <c r="BR16" s="24">
        <f t="shared" si="27"/>
        <v>0</v>
      </c>
    </row>
    <row r="17" spans="1:70" x14ac:dyDescent="0.25">
      <c r="A17" s="31">
        <v>15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W17" s="32"/>
      <c r="X17" s="33"/>
      <c r="Y17" s="33"/>
      <c r="Z17" s="33"/>
      <c r="AA17" s="32"/>
      <c r="AB17" s="39"/>
      <c r="AC17" s="39"/>
      <c r="AD17" s="32"/>
      <c r="AK17" s="24">
        <f t="shared" si="0"/>
        <v>0</v>
      </c>
      <c r="AL17" s="24">
        <f t="shared" si="1"/>
        <v>0</v>
      </c>
      <c r="AM17" s="24">
        <f t="shared" si="2"/>
        <v>0</v>
      </c>
      <c r="AN17" s="24">
        <f t="shared" si="3"/>
        <v>0</v>
      </c>
      <c r="AO17" s="24">
        <f t="shared" si="19"/>
        <v>0</v>
      </c>
      <c r="AQ17" s="24">
        <f t="shared" si="4"/>
        <v>0</v>
      </c>
      <c r="AR17" s="24">
        <f t="shared" si="5"/>
        <v>0</v>
      </c>
      <c r="AS17" s="24">
        <f t="shared" si="6"/>
        <v>0</v>
      </c>
      <c r="AT17" s="24">
        <f t="shared" si="20"/>
        <v>0</v>
      </c>
      <c r="AV17" s="24">
        <f t="shared" si="7"/>
        <v>0</v>
      </c>
      <c r="AW17" s="24">
        <f t="shared" si="8"/>
        <v>0</v>
      </c>
      <c r="AX17" s="24">
        <f t="shared" si="9"/>
        <v>0</v>
      </c>
      <c r="AY17" s="24">
        <f t="shared" si="21"/>
        <v>0</v>
      </c>
      <c r="BA17" s="24">
        <f t="shared" si="10"/>
        <v>0</v>
      </c>
      <c r="BB17" s="24">
        <f t="shared" si="11"/>
        <v>0</v>
      </c>
      <c r="BC17" s="24">
        <f t="shared" si="12"/>
        <v>0</v>
      </c>
      <c r="BD17" s="24">
        <f t="shared" si="13"/>
        <v>0</v>
      </c>
      <c r="BE17" s="24">
        <f t="shared" si="22"/>
        <v>0</v>
      </c>
      <c r="BG17" s="24">
        <f t="shared" si="14"/>
        <v>0</v>
      </c>
      <c r="BH17" s="24">
        <f t="shared" si="15"/>
        <v>0</v>
      </c>
      <c r="BI17" s="24">
        <f t="shared" si="16"/>
        <v>0</v>
      </c>
      <c r="BJ17" s="24">
        <f t="shared" si="17"/>
        <v>0</v>
      </c>
      <c r="BK17" s="24">
        <f t="shared" si="18"/>
        <v>0</v>
      </c>
      <c r="BL17" s="24">
        <f t="shared" si="23"/>
        <v>0</v>
      </c>
      <c r="BN17" s="24">
        <f t="shared" si="24"/>
        <v>0</v>
      </c>
      <c r="BP17" s="24">
        <f t="shared" si="25"/>
        <v>0</v>
      </c>
      <c r="BQ17" s="24">
        <f t="shared" si="26"/>
        <v>0</v>
      </c>
      <c r="BR17" s="24">
        <f t="shared" si="27"/>
        <v>0</v>
      </c>
    </row>
    <row r="18" spans="1:70" x14ac:dyDescent="0.25">
      <c r="A18" s="31">
        <v>16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W18" s="32"/>
      <c r="X18" s="33"/>
      <c r="Y18" s="33"/>
      <c r="Z18" s="33"/>
      <c r="AA18" s="32"/>
      <c r="AB18" s="34"/>
      <c r="AC18" s="34"/>
      <c r="AD18" s="32"/>
      <c r="AK18" s="24">
        <f t="shared" si="0"/>
        <v>0</v>
      </c>
      <c r="AL18" s="24">
        <f t="shared" si="1"/>
        <v>0</v>
      </c>
      <c r="AM18" s="24">
        <f t="shared" si="2"/>
        <v>0</v>
      </c>
      <c r="AN18" s="24">
        <f t="shared" si="3"/>
        <v>0</v>
      </c>
      <c r="AO18" s="24">
        <f t="shared" si="19"/>
        <v>0</v>
      </c>
      <c r="AQ18" s="24">
        <f t="shared" si="4"/>
        <v>0</v>
      </c>
      <c r="AR18" s="24">
        <f t="shared" si="5"/>
        <v>0</v>
      </c>
      <c r="AS18" s="24">
        <f t="shared" si="6"/>
        <v>0</v>
      </c>
      <c r="AT18" s="24">
        <f t="shared" si="20"/>
        <v>0</v>
      </c>
      <c r="AV18" s="24">
        <f t="shared" si="7"/>
        <v>0</v>
      </c>
      <c r="AW18" s="24">
        <f t="shared" si="8"/>
        <v>0</v>
      </c>
      <c r="AX18" s="24">
        <f t="shared" si="9"/>
        <v>0</v>
      </c>
      <c r="AY18" s="24">
        <f t="shared" si="21"/>
        <v>0</v>
      </c>
      <c r="BA18" s="24">
        <f t="shared" si="10"/>
        <v>0</v>
      </c>
      <c r="BB18" s="24">
        <f t="shared" si="11"/>
        <v>0</v>
      </c>
      <c r="BC18" s="24">
        <f t="shared" si="12"/>
        <v>0</v>
      </c>
      <c r="BD18" s="24">
        <f t="shared" si="13"/>
        <v>0</v>
      </c>
      <c r="BE18" s="24">
        <f t="shared" si="22"/>
        <v>0</v>
      </c>
      <c r="BG18" s="24">
        <f t="shared" si="14"/>
        <v>0</v>
      </c>
      <c r="BH18" s="24">
        <f t="shared" si="15"/>
        <v>0</v>
      </c>
      <c r="BI18" s="24">
        <f t="shared" si="16"/>
        <v>0</v>
      </c>
      <c r="BJ18" s="24">
        <f t="shared" si="17"/>
        <v>0</v>
      </c>
      <c r="BK18" s="24">
        <f t="shared" si="18"/>
        <v>0</v>
      </c>
      <c r="BL18" s="24">
        <f t="shared" si="23"/>
        <v>0</v>
      </c>
      <c r="BN18" s="24">
        <f t="shared" si="24"/>
        <v>0</v>
      </c>
      <c r="BP18" s="24">
        <f t="shared" si="25"/>
        <v>0</v>
      </c>
      <c r="BQ18" s="24">
        <f t="shared" si="26"/>
        <v>0</v>
      </c>
      <c r="BR18" s="24">
        <f t="shared" si="27"/>
        <v>0</v>
      </c>
    </row>
    <row r="19" spans="1:70" x14ac:dyDescent="0.25">
      <c r="A19" s="31">
        <v>17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W19" s="32"/>
      <c r="X19" s="33"/>
      <c r="Y19" s="33"/>
      <c r="Z19" s="33"/>
      <c r="AA19" s="32"/>
      <c r="AB19" s="39"/>
      <c r="AC19" s="39"/>
      <c r="AD19" s="32"/>
      <c r="AK19" s="24">
        <f t="shared" si="0"/>
        <v>0</v>
      </c>
      <c r="AL19" s="24">
        <f t="shared" si="1"/>
        <v>0</v>
      </c>
      <c r="AM19" s="24">
        <f t="shared" si="2"/>
        <v>0</v>
      </c>
      <c r="AN19" s="24">
        <f t="shared" si="3"/>
        <v>0</v>
      </c>
      <c r="AO19" s="24">
        <f t="shared" si="19"/>
        <v>0</v>
      </c>
      <c r="AQ19" s="24">
        <f t="shared" si="4"/>
        <v>0</v>
      </c>
      <c r="AR19" s="24">
        <f t="shared" si="5"/>
        <v>0</v>
      </c>
      <c r="AS19" s="24">
        <f t="shared" si="6"/>
        <v>0</v>
      </c>
      <c r="AT19" s="24">
        <f t="shared" si="20"/>
        <v>0</v>
      </c>
      <c r="AV19" s="24">
        <f t="shared" si="7"/>
        <v>0</v>
      </c>
      <c r="AW19" s="24">
        <f t="shared" si="8"/>
        <v>0</v>
      </c>
      <c r="AX19" s="24">
        <f t="shared" si="9"/>
        <v>0</v>
      </c>
      <c r="AY19" s="24">
        <f t="shared" si="21"/>
        <v>0</v>
      </c>
      <c r="BA19" s="24">
        <f t="shared" si="10"/>
        <v>0</v>
      </c>
      <c r="BB19" s="24">
        <f t="shared" si="11"/>
        <v>0</v>
      </c>
      <c r="BC19" s="24">
        <f t="shared" si="12"/>
        <v>0</v>
      </c>
      <c r="BD19" s="24">
        <f t="shared" si="13"/>
        <v>0</v>
      </c>
      <c r="BE19" s="24">
        <f t="shared" si="22"/>
        <v>0</v>
      </c>
      <c r="BG19" s="24">
        <f t="shared" si="14"/>
        <v>0</v>
      </c>
      <c r="BH19" s="24">
        <f t="shared" si="15"/>
        <v>0</v>
      </c>
      <c r="BI19" s="24">
        <f t="shared" si="16"/>
        <v>0</v>
      </c>
      <c r="BJ19" s="24">
        <f t="shared" si="17"/>
        <v>0</v>
      </c>
      <c r="BK19" s="24">
        <f t="shared" si="18"/>
        <v>0</v>
      </c>
      <c r="BL19" s="24">
        <f t="shared" si="23"/>
        <v>0</v>
      </c>
      <c r="BN19" s="24">
        <f t="shared" si="24"/>
        <v>0</v>
      </c>
      <c r="BP19" s="24">
        <f t="shared" si="25"/>
        <v>0</v>
      </c>
      <c r="BQ19" s="24">
        <f t="shared" si="26"/>
        <v>0</v>
      </c>
      <c r="BR19" s="24">
        <f t="shared" si="27"/>
        <v>0</v>
      </c>
    </row>
    <row r="20" spans="1:70" x14ac:dyDescent="0.25">
      <c r="A20" s="31">
        <v>18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W20" s="32"/>
      <c r="X20" s="33"/>
      <c r="Y20" s="33"/>
      <c r="Z20" s="33"/>
      <c r="AA20" s="32"/>
      <c r="AB20" s="39"/>
      <c r="AC20" s="39"/>
      <c r="AD20" s="32"/>
      <c r="AK20" s="24">
        <f t="shared" si="0"/>
        <v>0</v>
      </c>
      <c r="AL20" s="24">
        <f t="shared" si="1"/>
        <v>0</v>
      </c>
      <c r="AM20" s="24">
        <f t="shared" si="2"/>
        <v>0</v>
      </c>
      <c r="AN20" s="24">
        <f t="shared" si="3"/>
        <v>0</v>
      </c>
      <c r="AO20" s="24">
        <f t="shared" si="19"/>
        <v>0</v>
      </c>
      <c r="AQ20" s="24">
        <f t="shared" si="4"/>
        <v>0</v>
      </c>
      <c r="AR20" s="24">
        <f t="shared" si="5"/>
        <v>0</v>
      </c>
      <c r="AS20" s="24">
        <f t="shared" si="6"/>
        <v>0</v>
      </c>
      <c r="AT20" s="24">
        <f t="shared" si="20"/>
        <v>0</v>
      </c>
      <c r="AV20" s="24">
        <f t="shared" si="7"/>
        <v>0</v>
      </c>
      <c r="AW20" s="24">
        <f t="shared" si="8"/>
        <v>0</v>
      </c>
      <c r="AX20" s="24">
        <f t="shared" si="9"/>
        <v>0</v>
      </c>
      <c r="AY20" s="24">
        <f t="shared" si="21"/>
        <v>0</v>
      </c>
      <c r="BA20" s="24">
        <f t="shared" si="10"/>
        <v>0</v>
      </c>
      <c r="BB20" s="24">
        <f t="shared" si="11"/>
        <v>0</v>
      </c>
      <c r="BC20" s="24">
        <f t="shared" si="12"/>
        <v>0</v>
      </c>
      <c r="BD20" s="24">
        <f t="shared" si="13"/>
        <v>0</v>
      </c>
      <c r="BE20" s="24">
        <f t="shared" si="22"/>
        <v>0</v>
      </c>
      <c r="BG20" s="24">
        <f t="shared" si="14"/>
        <v>0</v>
      </c>
      <c r="BH20" s="24">
        <f t="shared" si="15"/>
        <v>0</v>
      </c>
      <c r="BI20" s="24">
        <f t="shared" si="16"/>
        <v>0</v>
      </c>
      <c r="BJ20" s="24">
        <f t="shared" si="17"/>
        <v>0</v>
      </c>
      <c r="BK20" s="24">
        <f t="shared" si="18"/>
        <v>0</v>
      </c>
      <c r="BL20" s="24">
        <f t="shared" si="23"/>
        <v>0</v>
      </c>
      <c r="BN20" s="24">
        <f t="shared" si="24"/>
        <v>0</v>
      </c>
      <c r="BP20" s="24">
        <f t="shared" si="25"/>
        <v>0</v>
      </c>
      <c r="BQ20" s="24">
        <f t="shared" si="26"/>
        <v>0</v>
      </c>
      <c r="BR20" s="24">
        <f t="shared" si="27"/>
        <v>0</v>
      </c>
    </row>
    <row r="21" spans="1:70" x14ac:dyDescent="0.25">
      <c r="A21" s="31">
        <v>19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W21" s="32"/>
      <c r="X21" s="33"/>
      <c r="Y21" s="33"/>
      <c r="Z21" s="33"/>
      <c r="AA21" s="32"/>
      <c r="AB21" s="39"/>
      <c r="AC21" s="39"/>
      <c r="AD21" s="32"/>
      <c r="AK21" s="24">
        <f t="shared" si="0"/>
        <v>0</v>
      </c>
      <c r="AL21" s="24">
        <f t="shared" si="1"/>
        <v>0</v>
      </c>
      <c r="AM21" s="24">
        <f t="shared" si="2"/>
        <v>0</v>
      </c>
      <c r="AN21" s="24">
        <f t="shared" si="3"/>
        <v>0</v>
      </c>
      <c r="AO21" s="24">
        <f t="shared" si="19"/>
        <v>0</v>
      </c>
      <c r="AQ21" s="24">
        <f t="shared" si="4"/>
        <v>0</v>
      </c>
      <c r="AR21" s="24">
        <f t="shared" si="5"/>
        <v>0</v>
      </c>
      <c r="AS21" s="24">
        <f t="shared" si="6"/>
        <v>0</v>
      </c>
      <c r="AT21" s="24">
        <f t="shared" si="20"/>
        <v>0</v>
      </c>
      <c r="AV21" s="24">
        <f t="shared" si="7"/>
        <v>0</v>
      </c>
      <c r="AW21" s="24">
        <f t="shared" si="8"/>
        <v>0</v>
      </c>
      <c r="AX21" s="24">
        <f t="shared" si="9"/>
        <v>0</v>
      </c>
      <c r="AY21" s="24">
        <f t="shared" si="21"/>
        <v>0</v>
      </c>
      <c r="BA21" s="24">
        <f t="shared" si="10"/>
        <v>0</v>
      </c>
      <c r="BB21" s="24">
        <f t="shared" si="11"/>
        <v>0</v>
      </c>
      <c r="BC21" s="24">
        <f t="shared" si="12"/>
        <v>0</v>
      </c>
      <c r="BD21" s="24">
        <f t="shared" si="13"/>
        <v>0</v>
      </c>
      <c r="BE21" s="24">
        <f t="shared" si="22"/>
        <v>0</v>
      </c>
      <c r="BG21" s="24">
        <f t="shared" si="14"/>
        <v>0</v>
      </c>
      <c r="BH21" s="24">
        <f t="shared" si="15"/>
        <v>0</v>
      </c>
      <c r="BI21" s="24">
        <f t="shared" si="16"/>
        <v>0</v>
      </c>
      <c r="BJ21" s="24">
        <f t="shared" si="17"/>
        <v>0</v>
      </c>
      <c r="BK21" s="24">
        <f t="shared" si="18"/>
        <v>0</v>
      </c>
      <c r="BL21" s="24">
        <f t="shared" si="23"/>
        <v>0</v>
      </c>
      <c r="BN21" s="24">
        <f t="shared" si="24"/>
        <v>0</v>
      </c>
      <c r="BP21" s="24">
        <f t="shared" si="25"/>
        <v>0</v>
      </c>
      <c r="BQ21" s="24">
        <f t="shared" si="26"/>
        <v>0</v>
      </c>
      <c r="BR21" s="24">
        <f t="shared" si="27"/>
        <v>0</v>
      </c>
    </row>
    <row r="22" spans="1:70" x14ac:dyDescent="0.25">
      <c r="A22" s="31">
        <v>20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W22" s="32"/>
      <c r="X22" s="33"/>
      <c r="Y22" s="33"/>
      <c r="Z22" s="33"/>
      <c r="AA22" s="32"/>
      <c r="AB22" s="39"/>
      <c r="AC22" s="39"/>
      <c r="AD22" s="32"/>
      <c r="AK22" s="24">
        <f t="shared" si="0"/>
        <v>0</v>
      </c>
      <c r="AL22" s="24">
        <f t="shared" si="1"/>
        <v>0</v>
      </c>
      <c r="AM22" s="24">
        <f t="shared" si="2"/>
        <v>0</v>
      </c>
      <c r="AN22" s="24">
        <f t="shared" si="3"/>
        <v>0</v>
      </c>
      <c r="AO22" s="24">
        <f t="shared" si="19"/>
        <v>0</v>
      </c>
      <c r="AQ22" s="24">
        <f t="shared" si="4"/>
        <v>0</v>
      </c>
      <c r="AR22" s="24">
        <f t="shared" si="5"/>
        <v>0</v>
      </c>
      <c r="AS22" s="24">
        <f t="shared" si="6"/>
        <v>0</v>
      </c>
      <c r="AT22" s="24">
        <f t="shared" si="20"/>
        <v>0</v>
      </c>
      <c r="AV22" s="24">
        <f t="shared" si="7"/>
        <v>0</v>
      </c>
      <c r="AW22" s="24">
        <f t="shared" si="8"/>
        <v>0</v>
      </c>
      <c r="AX22" s="24">
        <f t="shared" si="9"/>
        <v>0</v>
      </c>
      <c r="AY22" s="24">
        <f t="shared" si="21"/>
        <v>0</v>
      </c>
      <c r="BA22" s="24">
        <f t="shared" si="10"/>
        <v>0</v>
      </c>
      <c r="BB22" s="24">
        <f t="shared" si="11"/>
        <v>0</v>
      </c>
      <c r="BC22" s="24">
        <f t="shared" si="12"/>
        <v>0</v>
      </c>
      <c r="BD22" s="24">
        <f t="shared" si="13"/>
        <v>0</v>
      </c>
      <c r="BE22" s="24">
        <f t="shared" si="22"/>
        <v>0</v>
      </c>
      <c r="BG22" s="24">
        <f t="shared" si="14"/>
        <v>0</v>
      </c>
      <c r="BH22" s="24">
        <f t="shared" si="15"/>
        <v>0</v>
      </c>
      <c r="BI22" s="24">
        <f t="shared" si="16"/>
        <v>0</v>
      </c>
      <c r="BJ22" s="24">
        <f t="shared" si="17"/>
        <v>0</v>
      </c>
      <c r="BK22" s="24">
        <f t="shared" si="18"/>
        <v>0</v>
      </c>
      <c r="BL22" s="24">
        <f t="shared" si="23"/>
        <v>0</v>
      </c>
      <c r="BN22" s="24">
        <f t="shared" si="24"/>
        <v>0</v>
      </c>
      <c r="BP22" s="24">
        <f t="shared" si="25"/>
        <v>0</v>
      </c>
      <c r="BQ22" s="24">
        <f t="shared" si="26"/>
        <v>0</v>
      </c>
      <c r="BR22" s="24">
        <f t="shared" si="27"/>
        <v>0</v>
      </c>
    </row>
    <row r="23" spans="1:70" ht="24" hidden="1" customHeight="1" x14ac:dyDescent="0.25">
      <c r="A23" s="31">
        <v>21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W23" s="32"/>
      <c r="X23" s="33"/>
      <c r="Y23" s="33"/>
      <c r="Z23" s="33"/>
      <c r="AA23" s="32"/>
      <c r="AB23" s="39"/>
      <c r="AC23" s="39"/>
      <c r="AD23" s="32"/>
      <c r="AK23" s="24">
        <f t="shared" si="0"/>
        <v>0</v>
      </c>
      <c r="AL23" s="24">
        <f t="shared" si="1"/>
        <v>0</v>
      </c>
      <c r="AM23" s="24">
        <f t="shared" si="2"/>
        <v>0</v>
      </c>
      <c r="AN23" s="24">
        <f t="shared" si="3"/>
        <v>0</v>
      </c>
      <c r="AO23" s="24">
        <f t="shared" si="19"/>
        <v>0</v>
      </c>
      <c r="AQ23" s="24">
        <f t="shared" si="4"/>
        <v>0</v>
      </c>
      <c r="AR23" s="24">
        <f t="shared" si="5"/>
        <v>0</v>
      </c>
      <c r="AS23" s="24">
        <f t="shared" si="6"/>
        <v>0</v>
      </c>
      <c r="AT23" s="24">
        <f t="shared" si="20"/>
        <v>0</v>
      </c>
      <c r="AV23" s="24">
        <f t="shared" si="7"/>
        <v>0</v>
      </c>
      <c r="AW23" s="24">
        <f t="shared" si="8"/>
        <v>0</v>
      </c>
      <c r="AX23" s="24">
        <f t="shared" si="9"/>
        <v>0</v>
      </c>
      <c r="AY23" s="24">
        <f t="shared" si="21"/>
        <v>0</v>
      </c>
      <c r="BA23" s="24">
        <f t="shared" si="10"/>
        <v>0</v>
      </c>
      <c r="BB23" s="24">
        <f t="shared" si="11"/>
        <v>0</v>
      </c>
      <c r="BC23" s="24">
        <f t="shared" si="12"/>
        <v>0</v>
      </c>
      <c r="BD23" s="24">
        <f t="shared" si="13"/>
        <v>0</v>
      </c>
      <c r="BE23" s="24">
        <f t="shared" si="22"/>
        <v>0</v>
      </c>
      <c r="BG23" s="24">
        <f t="shared" si="14"/>
        <v>0</v>
      </c>
      <c r="BH23" s="24">
        <f t="shared" si="15"/>
        <v>0</v>
      </c>
      <c r="BI23" s="24">
        <f t="shared" si="16"/>
        <v>0</v>
      </c>
      <c r="BJ23" s="24">
        <f t="shared" si="17"/>
        <v>0</v>
      </c>
      <c r="BK23" s="24">
        <f t="shared" si="18"/>
        <v>0</v>
      </c>
      <c r="BL23" s="24">
        <f t="shared" si="23"/>
        <v>0</v>
      </c>
      <c r="BN23" s="24">
        <f t="shared" si="24"/>
        <v>0</v>
      </c>
      <c r="BP23" s="24">
        <f t="shared" si="25"/>
        <v>0</v>
      </c>
      <c r="BQ23" s="24">
        <f t="shared" si="26"/>
        <v>0</v>
      </c>
      <c r="BR23" s="24">
        <f t="shared" si="27"/>
        <v>0</v>
      </c>
    </row>
    <row r="24" spans="1:70" x14ac:dyDescent="0.25">
      <c r="A24" s="31">
        <v>22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W24" s="32"/>
      <c r="X24" s="33"/>
      <c r="Y24" s="33"/>
      <c r="Z24" s="33"/>
      <c r="AA24" s="32"/>
      <c r="AB24" s="39"/>
      <c r="AC24" s="39"/>
      <c r="AD24" s="32"/>
      <c r="AK24" s="24">
        <f t="shared" si="0"/>
        <v>0</v>
      </c>
      <c r="AL24" s="24">
        <f t="shared" si="1"/>
        <v>0</v>
      </c>
      <c r="AM24" s="24">
        <f t="shared" si="2"/>
        <v>0</v>
      </c>
      <c r="AN24" s="24">
        <f t="shared" si="3"/>
        <v>0</v>
      </c>
      <c r="AO24" s="24">
        <f t="shared" si="19"/>
        <v>0</v>
      </c>
      <c r="AQ24" s="24">
        <f t="shared" si="4"/>
        <v>0</v>
      </c>
      <c r="AR24" s="24">
        <f t="shared" si="5"/>
        <v>0</v>
      </c>
      <c r="AS24" s="24">
        <f t="shared" si="6"/>
        <v>0</v>
      </c>
      <c r="AT24" s="24">
        <f t="shared" si="20"/>
        <v>0</v>
      </c>
      <c r="AV24" s="24">
        <f t="shared" si="7"/>
        <v>0</v>
      </c>
      <c r="AW24" s="24">
        <f t="shared" si="8"/>
        <v>0</v>
      </c>
      <c r="AX24" s="24">
        <f t="shared" si="9"/>
        <v>0</v>
      </c>
      <c r="AY24" s="24">
        <f t="shared" si="21"/>
        <v>0</v>
      </c>
      <c r="BA24" s="24">
        <f t="shared" si="10"/>
        <v>0</v>
      </c>
      <c r="BB24" s="24">
        <f t="shared" si="11"/>
        <v>0</v>
      </c>
      <c r="BC24" s="24">
        <f t="shared" si="12"/>
        <v>0</v>
      </c>
      <c r="BD24" s="24">
        <f t="shared" si="13"/>
        <v>0</v>
      </c>
      <c r="BE24" s="24">
        <f t="shared" si="22"/>
        <v>0</v>
      </c>
      <c r="BG24" s="24">
        <f t="shared" si="14"/>
        <v>0</v>
      </c>
      <c r="BH24" s="24">
        <f t="shared" si="15"/>
        <v>0</v>
      </c>
      <c r="BI24" s="24">
        <f t="shared" si="16"/>
        <v>0</v>
      </c>
      <c r="BJ24" s="24">
        <f t="shared" si="17"/>
        <v>0</v>
      </c>
      <c r="BK24" s="24">
        <f t="shared" si="18"/>
        <v>0</v>
      </c>
      <c r="BL24" s="24">
        <f t="shared" si="23"/>
        <v>0</v>
      </c>
      <c r="BN24" s="24">
        <f t="shared" si="24"/>
        <v>0</v>
      </c>
      <c r="BP24" s="24">
        <f t="shared" si="25"/>
        <v>0</v>
      </c>
      <c r="BQ24" s="24">
        <f t="shared" si="26"/>
        <v>0</v>
      </c>
      <c r="BR24" s="24">
        <f t="shared" si="27"/>
        <v>0</v>
      </c>
    </row>
    <row r="25" spans="1:70" ht="24" customHeight="1" x14ac:dyDescent="0.25">
      <c r="A25" s="31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W25" s="32"/>
      <c r="X25" s="33"/>
      <c r="Y25" s="33"/>
      <c r="Z25" s="33"/>
      <c r="AA25" s="32"/>
      <c r="AB25" s="39"/>
      <c r="AC25" s="39"/>
      <c r="AD25" s="32"/>
      <c r="AK25" s="24">
        <f t="shared" si="0"/>
        <v>0</v>
      </c>
      <c r="AL25" s="24">
        <f t="shared" si="1"/>
        <v>0</v>
      </c>
      <c r="AM25" s="24">
        <f t="shared" si="2"/>
        <v>0</v>
      </c>
      <c r="AN25" s="24">
        <f t="shared" si="3"/>
        <v>0</v>
      </c>
      <c r="AO25" s="24">
        <f t="shared" si="19"/>
        <v>0</v>
      </c>
      <c r="AQ25" s="24">
        <f t="shared" si="4"/>
        <v>0</v>
      </c>
      <c r="AR25" s="24">
        <f t="shared" si="5"/>
        <v>0</v>
      </c>
      <c r="AS25" s="24">
        <f t="shared" si="6"/>
        <v>0</v>
      </c>
      <c r="AT25" s="24">
        <f t="shared" si="20"/>
        <v>0</v>
      </c>
      <c r="AV25" s="24">
        <f t="shared" si="7"/>
        <v>0</v>
      </c>
      <c r="AW25" s="24">
        <f t="shared" si="8"/>
        <v>0</v>
      </c>
      <c r="AX25" s="24">
        <f t="shared" si="9"/>
        <v>0</v>
      </c>
      <c r="AY25" s="24">
        <f t="shared" si="21"/>
        <v>0</v>
      </c>
      <c r="BA25" s="24">
        <f t="shared" si="10"/>
        <v>0</v>
      </c>
      <c r="BB25" s="24">
        <f t="shared" si="11"/>
        <v>0</v>
      </c>
      <c r="BC25" s="24">
        <f t="shared" si="12"/>
        <v>0</v>
      </c>
      <c r="BD25" s="24">
        <f t="shared" si="13"/>
        <v>0</v>
      </c>
      <c r="BE25" s="24">
        <f t="shared" si="22"/>
        <v>0</v>
      </c>
      <c r="BG25" s="24">
        <f t="shared" si="14"/>
        <v>0</v>
      </c>
      <c r="BH25" s="24">
        <f t="shared" si="15"/>
        <v>0</v>
      </c>
      <c r="BI25" s="24">
        <f t="shared" si="16"/>
        <v>0</v>
      </c>
      <c r="BJ25" s="24">
        <f t="shared" si="17"/>
        <v>0</v>
      </c>
      <c r="BK25" s="24">
        <f t="shared" si="18"/>
        <v>0</v>
      </c>
      <c r="BL25" s="24">
        <f t="shared" si="23"/>
        <v>0</v>
      </c>
      <c r="BN25" s="24">
        <f t="shared" si="24"/>
        <v>0</v>
      </c>
      <c r="BP25" s="24">
        <f t="shared" si="25"/>
        <v>0</v>
      </c>
      <c r="BQ25" s="24">
        <f t="shared" si="26"/>
        <v>0</v>
      </c>
      <c r="BR25" s="24">
        <f t="shared" si="27"/>
        <v>0</v>
      </c>
    </row>
    <row r="26" spans="1:70" ht="20.25" customHeight="1" x14ac:dyDescent="0.25">
      <c r="A26" s="31">
        <v>24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W26" s="32"/>
      <c r="X26" s="33"/>
      <c r="Y26" s="33"/>
      <c r="Z26" s="33"/>
      <c r="AA26" s="32"/>
      <c r="AB26" s="39"/>
      <c r="AC26" s="39"/>
      <c r="AD26" s="32"/>
      <c r="AK26" s="24">
        <f t="shared" si="0"/>
        <v>0</v>
      </c>
      <c r="AL26" s="24">
        <f t="shared" si="1"/>
        <v>0</v>
      </c>
      <c r="AM26" s="24">
        <f t="shared" si="2"/>
        <v>0</v>
      </c>
      <c r="AN26" s="24">
        <f t="shared" si="3"/>
        <v>0</v>
      </c>
      <c r="AO26" s="24">
        <f t="shared" si="19"/>
        <v>0</v>
      </c>
      <c r="AQ26" s="24">
        <f t="shared" si="4"/>
        <v>0</v>
      </c>
      <c r="AR26" s="24">
        <f t="shared" si="5"/>
        <v>0</v>
      </c>
      <c r="AS26" s="24">
        <f t="shared" si="6"/>
        <v>0</v>
      </c>
      <c r="AT26" s="24">
        <f t="shared" si="20"/>
        <v>0</v>
      </c>
      <c r="AV26" s="24">
        <f t="shared" si="7"/>
        <v>0</v>
      </c>
      <c r="AW26" s="24">
        <f t="shared" si="8"/>
        <v>0</v>
      </c>
      <c r="AX26" s="24">
        <f t="shared" si="9"/>
        <v>0</v>
      </c>
      <c r="AY26" s="24">
        <f t="shared" si="21"/>
        <v>0</v>
      </c>
      <c r="BA26" s="24">
        <f t="shared" si="10"/>
        <v>0</v>
      </c>
      <c r="BB26" s="24">
        <f t="shared" si="11"/>
        <v>0</v>
      </c>
      <c r="BC26" s="24">
        <f t="shared" si="12"/>
        <v>0</v>
      </c>
      <c r="BD26" s="24">
        <f t="shared" si="13"/>
        <v>0</v>
      </c>
      <c r="BE26" s="24">
        <f t="shared" si="22"/>
        <v>0</v>
      </c>
      <c r="BG26" s="24">
        <f t="shared" si="14"/>
        <v>0</v>
      </c>
      <c r="BH26" s="24">
        <f t="shared" si="15"/>
        <v>0</v>
      </c>
      <c r="BI26" s="24">
        <f t="shared" si="16"/>
        <v>0</v>
      </c>
      <c r="BJ26" s="24">
        <f t="shared" si="17"/>
        <v>0</v>
      </c>
      <c r="BK26" s="24">
        <f t="shared" si="18"/>
        <v>0</v>
      </c>
      <c r="BL26" s="24">
        <f t="shared" si="23"/>
        <v>0</v>
      </c>
      <c r="BN26" s="24">
        <f t="shared" si="24"/>
        <v>0</v>
      </c>
      <c r="BP26" s="24">
        <f t="shared" si="25"/>
        <v>0</v>
      </c>
      <c r="BQ26" s="24">
        <f t="shared" si="26"/>
        <v>0</v>
      </c>
      <c r="BR26" s="24">
        <f t="shared" si="27"/>
        <v>0</v>
      </c>
    </row>
    <row r="27" spans="1:70" x14ac:dyDescent="0.25">
      <c r="A27" s="31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W27" s="32"/>
      <c r="X27" s="33"/>
      <c r="Y27" s="33"/>
      <c r="Z27" s="33"/>
      <c r="AA27" s="32"/>
      <c r="AB27" s="39"/>
      <c r="AC27" s="39"/>
      <c r="AD27" s="32"/>
      <c r="AK27" s="24">
        <f t="shared" si="0"/>
        <v>0</v>
      </c>
      <c r="AL27" s="24">
        <f t="shared" si="1"/>
        <v>0</v>
      </c>
      <c r="AM27" s="24">
        <f t="shared" si="2"/>
        <v>0</v>
      </c>
      <c r="AN27" s="24">
        <f t="shared" si="3"/>
        <v>0</v>
      </c>
      <c r="AO27" s="24">
        <f t="shared" si="19"/>
        <v>0</v>
      </c>
      <c r="AQ27" s="24">
        <f t="shared" si="4"/>
        <v>0</v>
      </c>
      <c r="AR27" s="24">
        <f t="shared" si="5"/>
        <v>0</v>
      </c>
      <c r="AS27" s="24">
        <f t="shared" si="6"/>
        <v>0</v>
      </c>
      <c r="AT27" s="24">
        <f t="shared" si="20"/>
        <v>0</v>
      </c>
      <c r="AV27" s="24">
        <f t="shared" si="7"/>
        <v>0</v>
      </c>
      <c r="AW27" s="24">
        <f t="shared" si="8"/>
        <v>0</v>
      </c>
      <c r="AX27" s="24">
        <f t="shared" si="9"/>
        <v>0</v>
      </c>
      <c r="AY27" s="24">
        <f t="shared" si="21"/>
        <v>0</v>
      </c>
      <c r="BA27" s="24">
        <f t="shared" si="10"/>
        <v>0</v>
      </c>
      <c r="BB27" s="24">
        <f t="shared" si="11"/>
        <v>0</v>
      </c>
      <c r="BC27" s="24">
        <f t="shared" si="12"/>
        <v>0</v>
      </c>
      <c r="BD27" s="24">
        <f t="shared" si="13"/>
        <v>0</v>
      </c>
      <c r="BE27" s="24">
        <f t="shared" si="22"/>
        <v>0</v>
      </c>
      <c r="BG27" s="24">
        <f t="shared" si="14"/>
        <v>0</v>
      </c>
      <c r="BH27" s="24">
        <f t="shared" si="15"/>
        <v>0</v>
      </c>
      <c r="BI27" s="24">
        <f t="shared" si="16"/>
        <v>0</v>
      </c>
      <c r="BJ27" s="24">
        <f t="shared" si="17"/>
        <v>0</v>
      </c>
      <c r="BK27" s="24">
        <f t="shared" si="18"/>
        <v>0</v>
      </c>
      <c r="BL27" s="24">
        <f t="shared" si="23"/>
        <v>0</v>
      </c>
      <c r="BN27" s="24">
        <f t="shared" si="24"/>
        <v>0</v>
      </c>
      <c r="BP27" s="24">
        <f t="shared" si="25"/>
        <v>0</v>
      </c>
      <c r="BQ27" s="24">
        <f t="shared" si="26"/>
        <v>0</v>
      </c>
      <c r="BR27" s="24">
        <f t="shared" si="27"/>
        <v>0</v>
      </c>
    </row>
    <row r="28" spans="1:70" x14ac:dyDescent="0.25">
      <c r="A28" s="31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W28" s="32"/>
      <c r="X28" s="33"/>
      <c r="Y28" s="33"/>
      <c r="Z28" s="33"/>
      <c r="AA28" s="32"/>
      <c r="AB28" s="39"/>
      <c r="AC28" s="39"/>
      <c r="AD28" s="32"/>
      <c r="AK28" s="24">
        <f t="shared" si="0"/>
        <v>0</v>
      </c>
      <c r="AL28" s="24">
        <f t="shared" si="1"/>
        <v>0</v>
      </c>
      <c r="AM28" s="24">
        <f t="shared" si="2"/>
        <v>0</v>
      </c>
      <c r="AN28" s="24">
        <f t="shared" si="3"/>
        <v>0</v>
      </c>
      <c r="AO28" s="24">
        <f t="shared" si="19"/>
        <v>0</v>
      </c>
      <c r="AQ28" s="24">
        <f t="shared" si="4"/>
        <v>0</v>
      </c>
      <c r="AR28" s="24">
        <f t="shared" si="5"/>
        <v>0</v>
      </c>
      <c r="AS28" s="24">
        <f t="shared" si="6"/>
        <v>0</v>
      </c>
      <c r="AT28" s="24">
        <f t="shared" si="20"/>
        <v>0</v>
      </c>
      <c r="AV28" s="24">
        <f t="shared" si="7"/>
        <v>0</v>
      </c>
      <c r="AW28" s="24">
        <f t="shared" si="8"/>
        <v>0</v>
      </c>
      <c r="AX28" s="24">
        <f t="shared" si="9"/>
        <v>0</v>
      </c>
      <c r="AY28" s="24">
        <f t="shared" si="21"/>
        <v>0</v>
      </c>
      <c r="BA28" s="24">
        <f t="shared" si="10"/>
        <v>0</v>
      </c>
      <c r="BB28" s="24">
        <f t="shared" si="11"/>
        <v>0</v>
      </c>
      <c r="BC28" s="24">
        <f t="shared" si="12"/>
        <v>0</v>
      </c>
      <c r="BD28" s="24">
        <f t="shared" si="13"/>
        <v>0</v>
      </c>
      <c r="BE28" s="24">
        <f t="shared" si="22"/>
        <v>0</v>
      </c>
      <c r="BG28" s="24">
        <f t="shared" si="14"/>
        <v>0</v>
      </c>
      <c r="BH28" s="24">
        <f t="shared" si="15"/>
        <v>0</v>
      </c>
      <c r="BI28" s="24">
        <f t="shared" si="16"/>
        <v>0</v>
      </c>
      <c r="BJ28" s="24">
        <f t="shared" si="17"/>
        <v>0</v>
      </c>
      <c r="BK28" s="24">
        <f t="shared" si="18"/>
        <v>0</v>
      </c>
      <c r="BL28" s="24">
        <f t="shared" si="23"/>
        <v>0</v>
      </c>
      <c r="BN28" s="24">
        <f t="shared" si="24"/>
        <v>0</v>
      </c>
      <c r="BP28" s="24">
        <f t="shared" si="25"/>
        <v>0</v>
      </c>
      <c r="BQ28" s="24">
        <f t="shared" si="26"/>
        <v>0</v>
      </c>
      <c r="BR28" s="24">
        <f t="shared" si="27"/>
        <v>0</v>
      </c>
    </row>
    <row r="29" spans="1:70" x14ac:dyDescent="0.25">
      <c r="A29" s="31">
        <v>27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W29" s="32"/>
      <c r="X29" s="33"/>
      <c r="Y29" s="33"/>
      <c r="Z29" s="33"/>
      <c r="AA29" s="32"/>
      <c r="AB29" s="39"/>
      <c r="AC29" s="39"/>
      <c r="AD29" s="32"/>
      <c r="AK29" s="24">
        <f t="shared" si="0"/>
        <v>0</v>
      </c>
      <c r="AL29" s="24">
        <f t="shared" si="1"/>
        <v>0</v>
      </c>
      <c r="AM29" s="24">
        <f t="shared" si="2"/>
        <v>0</v>
      </c>
      <c r="AN29" s="24">
        <f t="shared" si="3"/>
        <v>0</v>
      </c>
      <c r="AO29" s="24">
        <f t="shared" si="19"/>
        <v>0</v>
      </c>
      <c r="AQ29" s="24">
        <f t="shared" si="4"/>
        <v>0</v>
      </c>
      <c r="AR29" s="24">
        <f t="shared" si="5"/>
        <v>0</v>
      </c>
      <c r="AS29" s="24">
        <f t="shared" si="6"/>
        <v>0</v>
      </c>
      <c r="AT29" s="24">
        <f t="shared" si="20"/>
        <v>0</v>
      </c>
      <c r="AV29" s="24">
        <f t="shared" si="7"/>
        <v>0</v>
      </c>
      <c r="AW29" s="24">
        <f t="shared" si="8"/>
        <v>0</v>
      </c>
      <c r="AX29" s="24">
        <f t="shared" si="9"/>
        <v>0</v>
      </c>
      <c r="AY29" s="24">
        <f t="shared" si="21"/>
        <v>0</v>
      </c>
      <c r="BA29" s="24">
        <f t="shared" si="10"/>
        <v>0</v>
      </c>
      <c r="BB29" s="24">
        <f t="shared" si="11"/>
        <v>0</v>
      </c>
      <c r="BC29" s="24">
        <f t="shared" si="12"/>
        <v>0</v>
      </c>
      <c r="BD29" s="24">
        <f t="shared" si="13"/>
        <v>0</v>
      </c>
      <c r="BE29" s="24">
        <f t="shared" si="22"/>
        <v>0</v>
      </c>
      <c r="BG29" s="24">
        <f t="shared" si="14"/>
        <v>0</v>
      </c>
      <c r="BH29" s="24">
        <f t="shared" si="15"/>
        <v>0</v>
      </c>
      <c r="BI29" s="24">
        <f t="shared" si="16"/>
        <v>0</v>
      </c>
      <c r="BJ29" s="24">
        <f t="shared" si="17"/>
        <v>0</v>
      </c>
      <c r="BK29" s="24">
        <f t="shared" si="18"/>
        <v>0</v>
      </c>
      <c r="BL29" s="24">
        <f t="shared" si="23"/>
        <v>0</v>
      </c>
      <c r="BN29" s="24">
        <f t="shared" si="24"/>
        <v>0</v>
      </c>
      <c r="BP29" s="24">
        <f t="shared" si="25"/>
        <v>0</v>
      </c>
      <c r="BQ29" s="24">
        <f t="shared" si="26"/>
        <v>0</v>
      </c>
      <c r="BR29" s="24">
        <f t="shared" si="27"/>
        <v>0</v>
      </c>
    </row>
    <row r="30" spans="1:70" x14ac:dyDescent="0.25">
      <c r="A30" s="31">
        <v>28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W30" s="32"/>
      <c r="X30" s="33"/>
      <c r="Y30" s="33"/>
      <c r="Z30" s="33"/>
      <c r="AA30" s="32"/>
      <c r="AB30" s="39"/>
      <c r="AC30" s="39"/>
      <c r="AD30" s="32"/>
      <c r="AK30" s="24">
        <f t="shared" si="0"/>
        <v>0</v>
      </c>
      <c r="AL30" s="24">
        <f t="shared" si="1"/>
        <v>0</v>
      </c>
      <c r="AM30" s="24">
        <f t="shared" si="2"/>
        <v>0</v>
      </c>
      <c r="AN30" s="24">
        <f t="shared" si="3"/>
        <v>0</v>
      </c>
      <c r="AO30" s="24">
        <f t="shared" si="19"/>
        <v>0</v>
      </c>
      <c r="AQ30" s="24">
        <f t="shared" si="4"/>
        <v>0</v>
      </c>
      <c r="AR30" s="24">
        <f t="shared" si="5"/>
        <v>0</v>
      </c>
      <c r="AS30" s="24">
        <f t="shared" si="6"/>
        <v>0</v>
      </c>
      <c r="AT30" s="24">
        <f t="shared" si="20"/>
        <v>0</v>
      </c>
      <c r="AV30" s="24">
        <f t="shared" si="7"/>
        <v>0</v>
      </c>
      <c r="AW30" s="24">
        <f t="shared" si="8"/>
        <v>0</v>
      </c>
      <c r="AX30" s="24">
        <f t="shared" si="9"/>
        <v>0</v>
      </c>
      <c r="AY30" s="24">
        <f t="shared" si="21"/>
        <v>0</v>
      </c>
      <c r="BA30" s="24">
        <f t="shared" si="10"/>
        <v>0</v>
      </c>
      <c r="BB30" s="24">
        <f t="shared" si="11"/>
        <v>0</v>
      </c>
      <c r="BC30" s="24">
        <f t="shared" si="12"/>
        <v>0</v>
      </c>
      <c r="BD30" s="24">
        <f t="shared" si="13"/>
        <v>0</v>
      </c>
      <c r="BE30" s="24">
        <f t="shared" si="22"/>
        <v>0</v>
      </c>
      <c r="BG30" s="24">
        <f t="shared" si="14"/>
        <v>0</v>
      </c>
      <c r="BH30" s="24">
        <f t="shared" si="15"/>
        <v>0</v>
      </c>
      <c r="BI30" s="24">
        <f t="shared" si="16"/>
        <v>0</v>
      </c>
      <c r="BJ30" s="24">
        <f t="shared" si="17"/>
        <v>0</v>
      </c>
      <c r="BK30" s="24">
        <f t="shared" si="18"/>
        <v>0</v>
      </c>
      <c r="BL30" s="24">
        <f t="shared" si="23"/>
        <v>0</v>
      </c>
      <c r="BN30" s="24">
        <f t="shared" si="24"/>
        <v>0</v>
      </c>
      <c r="BP30" s="24">
        <f t="shared" si="25"/>
        <v>0</v>
      </c>
      <c r="BQ30" s="24">
        <f t="shared" si="26"/>
        <v>0</v>
      </c>
      <c r="BR30" s="24">
        <f t="shared" si="27"/>
        <v>0</v>
      </c>
    </row>
    <row r="31" spans="1:70" x14ac:dyDescent="0.25">
      <c r="A31" s="31">
        <v>29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W31" s="32"/>
      <c r="X31" s="33"/>
      <c r="Y31" s="33"/>
      <c r="Z31" s="33"/>
      <c r="AA31" s="32"/>
      <c r="AB31" s="39"/>
      <c r="AC31" s="39"/>
      <c r="AD31" s="32"/>
      <c r="AK31" s="24">
        <f t="shared" si="0"/>
        <v>0</v>
      </c>
      <c r="AL31" s="24">
        <f t="shared" si="1"/>
        <v>0</v>
      </c>
      <c r="AM31" s="24">
        <f t="shared" si="2"/>
        <v>0</v>
      </c>
      <c r="AN31" s="24">
        <f t="shared" si="3"/>
        <v>0</v>
      </c>
      <c r="AO31" s="24">
        <f t="shared" si="19"/>
        <v>0</v>
      </c>
      <c r="AQ31" s="24">
        <f t="shared" si="4"/>
        <v>0</v>
      </c>
      <c r="AR31" s="24">
        <f t="shared" si="5"/>
        <v>0</v>
      </c>
      <c r="AS31" s="24">
        <f t="shared" si="6"/>
        <v>0</v>
      </c>
      <c r="AT31" s="24">
        <f t="shared" si="20"/>
        <v>0</v>
      </c>
      <c r="AV31" s="24">
        <f t="shared" si="7"/>
        <v>0</v>
      </c>
      <c r="AW31" s="24">
        <f t="shared" si="8"/>
        <v>0</v>
      </c>
      <c r="AX31" s="24">
        <f t="shared" si="9"/>
        <v>0</v>
      </c>
      <c r="AY31" s="24">
        <f t="shared" si="21"/>
        <v>0</v>
      </c>
      <c r="BA31" s="24">
        <f t="shared" si="10"/>
        <v>0</v>
      </c>
      <c r="BB31" s="24">
        <f t="shared" si="11"/>
        <v>0</v>
      </c>
      <c r="BC31" s="24">
        <f t="shared" si="12"/>
        <v>0</v>
      </c>
      <c r="BD31" s="24">
        <f t="shared" si="13"/>
        <v>0</v>
      </c>
      <c r="BE31" s="24">
        <f t="shared" si="22"/>
        <v>0</v>
      </c>
      <c r="BG31" s="24">
        <f t="shared" si="14"/>
        <v>0</v>
      </c>
      <c r="BH31" s="24">
        <f t="shared" si="15"/>
        <v>0</v>
      </c>
      <c r="BI31" s="24">
        <f t="shared" si="16"/>
        <v>0</v>
      </c>
      <c r="BJ31" s="24">
        <f t="shared" si="17"/>
        <v>0</v>
      </c>
      <c r="BK31" s="24">
        <f t="shared" si="18"/>
        <v>0</v>
      </c>
      <c r="BL31" s="24">
        <f t="shared" si="23"/>
        <v>0</v>
      </c>
      <c r="BN31" s="24">
        <f t="shared" si="24"/>
        <v>0</v>
      </c>
      <c r="BP31" s="24">
        <f t="shared" si="25"/>
        <v>0</v>
      </c>
      <c r="BQ31" s="24">
        <f t="shared" si="26"/>
        <v>0</v>
      </c>
      <c r="BR31" s="24">
        <f t="shared" si="27"/>
        <v>0</v>
      </c>
    </row>
    <row r="32" spans="1:70" x14ac:dyDescent="0.25">
      <c r="A32" s="31">
        <v>30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W32" s="32"/>
      <c r="X32" s="33"/>
      <c r="Y32" s="33"/>
      <c r="Z32" s="33"/>
      <c r="AA32" s="32"/>
      <c r="AB32" s="39"/>
      <c r="AC32" s="39"/>
      <c r="AD32" s="32"/>
      <c r="AK32" s="24">
        <f t="shared" si="0"/>
        <v>0</v>
      </c>
      <c r="AL32" s="24">
        <f t="shared" si="1"/>
        <v>0</v>
      </c>
      <c r="AM32" s="24">
        <f t="shared" si="2"/>
        <v>0</v>
      </c>
      <c r="AN32" s="24">
        <f t="shared" si="3"/>
        <v>0</v>
      </c>
      <c r="AO32" s="24">
        <f t="shared" si="19"/>
        <v>0</v>
      </c>
      <c r="AQ32" s="24">
        <f t="shared" si="4"/>
        <v>0</v>
      </c>
      <c r="AR32" s="24">
        <f t="shared" si="5"/>
        <v>0</v>
      </c>
      <c r="AS32" s="24">
        <f t="shared" si="6"/>
        <v>0</v>
      </c>
      <c r="AT32" s="24">
        <f t="shared" si="20"/>
        <v>0</v>
      </c>
      <c r="AV32" s="24">
        <f t="shared" si="7"/>
        <v>0</v>
      </c>
      <c r="AW32" s="24">
        <f t="shared" si="8"/>
        <v>0</v>
      </c>
      <c r="AX32" s="24">
        <f t="shared" si="9"/>
        <v>0</v>
      </c>
      <c r="AY32" s="24">
        <f t="shared" si="21"/>
        <v>0</v>
      </c>
      <c r="BA32" s="24">
        <f t="shared" si="10"/>
        <v>0</v>
      </c>
      <c r="BB32" s="24">
        <f t="shared" si="11"/>
        <v>0</v>
      </c>
      <c r="BC32" s="24">
        <f t="shared" si="12"/>
        <v>0</v>
      </c>
      <c r="BD32" s="24">
        <f t="shared" si="13"/>
        <v>0</v>
      </c>
      <c r="BE32" s="24">
        <f t="shared" si="22"/>
        <v>0</v>
      </c>
      <c r="BG32" s="24">
        <f t="shared" si="14"/>
        <v>0</v>
      </c>
      <c r="BH32" s="24">
        <f t="shared" si="15"/>
        <v>0</v>
      </c>
      <c r="BI32" s="24">
        <f t="shared" si="16"/>
        <v>0</v>
      </c>
      <c r="BJ32" s="24">
        <f t="shared" si="17"/>
        <v>0</v>
      </c>
      <c r="BK32" s="24">
        <f t="shared" si="18"/>
        <v>0</v>
      </c>
      <c r="BL32" s="24">
        <f t="shared" si="23"/>
        <v>0</v>
      </c>
      <c r="BN32" s="24">
        <f t="shared" si="24"/>
        <v>0</v>
      </c>
      <c r="BP32" s="24">
        <f t="shared" si="25"/>
        <v>0</v>
      </c>
      <c r="BQ32" s="24">
        <f t="shared" si="26"/>
        <v>0</v>
      </c>
      <c r="BR32" s="24">
        <f t="shared" si="27"/>
        <v>0</v>
      </c>
    </row>
    <row r="33" spans="1:70" x14ac:dyDescent="0.25">
      <c r="A33" s="31">
        <v>31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W33" s="32"/>
      <c r="X33" s="33"/>
      <c r="Y33" s="33"/>
      <c r="Z33" s="33"/>
      <c r="AA33" s="32"/>
      <c r="AB33" s="39"/>
      <c r="AC33" s="39"/>
      <c r="AD33" s="32"/>
      <c r="AK33" s="24">
        <f t="shared" si="0"/>
        <v>0</v>
      </c>
      <c r="AL33" s="24">
        <f t="shared" si="1"/>
        <v>0</v>
      </c>
      <c r="AM33" s="24">
        <f t="shared" si="2"/>
        <v>0</v>
      </c>
      <c r="AN33" s="24">
        <f t="shared" si="3"/>
        <v>0</v>
      </c>
      <c r="AO33" s="24">
        <f t="shared" si="19"/>
        <v>0</v>
      </c>
      <c r="AQ33" s="24">
        <f t="shared" si="4"/>
        <v>0</v>
      </c>
      <c r="AR33" s="24">
        <f t="shared" si="5"/>
        <v>0</v>
      </c>
      <c r="AS33" s="24">
        <f t="shared" si="6"/>
        <v>0</v>
      </c>
      <c r="AT33" s="24">
        <f t="shared" si="20"/>
        <v>0</v>
      </c>
      <c r="AV33" s="24">
        <f t="shared" si="7"/>
        <v>0</v>
      </c>
      <c r="AW33" s="24">
        <f t="shared" si="8"/>
        <v>0</v>
      </c>
      <c r="AX33" s="24">
        <f t="shared" si="9"/>
        <v>0</v>
      </c>
      <c r="AY33" s="24">
        <f t="shared" si="21"/>
        <v>0</v>
      </c>
      <c r="BA33" s="24">
        <f t="shared" si="10"/>
        <v>0</v>
      </c>
      <c r="BB33" s="24">
        <f t="shared" si="11"/>
        <v>0</v>
      </c>
      <c r="BC33" s="24">
        <f t="shared" si="12"/>
        <v>0</v>
      </c>
      <c r="BD33" s="24">
        <f t="shared" si="13"/>
        <v>0</v>
      </c>
      <c r="BE33" s="24">
        <f t="shared" si="22"/>
        <v>0</v>
      </c>
      <c r="BG33" s="24">
        <f t="shared" si="14"/>
        <v>0</v>
      </c>
      <c r="BH33" s="24">
        <f t="shared" si="15"/>
        <v>0</v>
      </c>
      <c r="BI33" s="24">
        <f t="shared" si="16"/>
        <v>0</v>
      </c>
      <c r="BJ33" s="24">
        <f t="shared" si="17"/>
        <v>0</v>
      </c>
      <c r="BK33" s="24">
        <f t="shared" si="18"/>
        <v>0</v>
      </c>
      <c r="BL33" s="24">
        <f t="shared" si="23"/>
        <v>0</v>
      </c>
      <c r="BN33" s="24">
        <f t="shared" si="24"/>
        <v>0</v>
      </c>
      <c r="BP33" s="24">
        <f t="shared" si="25"/>
        <v>0</v>
      </c>
      <c r="BQ33" s="24">
        <f t="shared" si="26"/>
        <v>0</v>
      </c>
      <c r="BR33" s="24">
        <f t="shared" si="27"/>
        <v>0</v>
      </c>
    </row>
    <row r="34" spans="1:70" x14ac:dyDescent="0.25">
      <c r="A34" s="31">
        <v>32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W34" s="32"/>
      <c r="X34" s="33"/>
      <c r="Y34" s="33"/>
      <c r="Z34" s="33"/>
      <c r="AA34" s="32"/>
      <c r="AB34" s="39"/>
      <c r="AC34" s="39"/>
      <c r="AD34" s="32"/>
      <c r="AK34" s="24">
        <f t="shared" si="0"/>
        <v>0</v>
      </c>
      <c r="AL34" s="24">
        <f t="shared" si="1"/>
        <v>0</v>
      </c>
      <c r="AM34" s="24">
        <f t="shared" si="2"/>
        <v>0</v>
      </c>
      <c r="AN34" s="24">
        <f t="shared" si="3"/>
        <v>0</v>
      </c>
      <c r="AO34" s="24">
        <f t="shared" si="19"/>
        <v>0</v>
      </c>
      <c r="AQ34" s="24">
        <f t="shared" si="4"/>
        <v>0</v>
      </c>
      <c r="AR34" s="24">
        <f t="shared" si="5"/>
        <v>0</v>
      </c>
      <c r="AS34" s="24">
        <f t="shared" si="6"/>
        <v>0</v>
      </c>
      <c r="AT34" s="24">
        <f t="shared" si="20"/>
        <v>0</v>
      </c>
      <c r="AV34" s="24">
        <f t="shared" si="7"/>
        <v>0</v>
      </c>
      <c r="AW34" s="24">
        <f t="shared" si="8"/>
        <v>0</v>
      </c>
      <c r="AX34" s="24">
        <f t="shared" si="9"/>
        <v>0</v>
      </c>
      <c r="AY34" s="24">
        <f t="shared" si="21"/>
        <v>0</v>
      </c>
      <c r="BA34" s="24">
        <f t="shared" si="10"/>
        <v>0</v>
      </c>
      <c r="BB34" s="24">
        <f t="shared" si="11"/>
        <v>0</v>
      </c>
      <c r="BC34" s="24">
        <f t="shared" si="12"/>
        <v>0</v>
      </c>
      <c r="BD34" s="24">
        <f t="shared" si="13"/>
        <v>0</v>
      </c>
      <c r="BE34" s="24">
        <f t="shared" si="22"/>
        <v>0</v>
      </c>
      <c r="BG34" s="24">
        <f t="shared" si="14"/>
        <v>0</v>
      </c>
      <c r="BH34" s="24">
        <f t="shared" si="15"/>
        <v>0</v>
      </c>
      <c r="BI34" s="24">
        <f t="shared" si="16"/>
        <v>0</v>
      </c>
      <c r="BJ34" s="24">
        <f t="shared" si="17"/>
        <v>0</v>
      </c>
      <c r="BK34" s="24">
        <f t="shared" si="18"/>
        <v>0</v>
      </c>
      <c r="BL34" s="24">
        <f t="shared" si="23"/>
        <v>0</v>
      </c>
      <c r="BN34" s="24">
        <f t="shared" si="24"/>
        <v>0</v>
      </c>
      <c r="BP34" s="24">
        <f t="shared" si="25"/>
        <v>0</v>
      </c>
      <c r="BQ34" s="24">
        <f t="shared" si="26"/>
        <v>0</v>
      </c>
      <c r="BR34" s="24">
        <f t="shared" si="27"/>
        <v>0</v>
      </c>
    </row>
    <row r="35" spans="1:70" x14ac:dyDescent="0.25">
      <c r="A35" s="31">
        <v>33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W35" s="32"/>
      <c r="X35" s="33"/>
      <c r="Y35" s="33"/>
      <c r="Z35" s="33"/>
      <c r="AA35" s="32"/>
      <c r="AB35" s="39"/>
      <c r="AC35" s="39"/>
      <c r="AD35" s="32"/>
      <c r="AK35" s="24">
        <f t="shared" ref="AK35:AK66" si="28">IF($D35="بالا",1,0)</f>
        <v>0</v>
      </c>
      <c r="AL35" s="24">
        <f t="shared" ref="AL35:AL66" si="29">IF($D35="متوسط به بالا",1,0)</f>
        <v>0</v>
      </c>
      <c r="AM35" s="24">
        <f t="shared" ref="AM35:AM66" si="30">IF($D35="متوسط به پایین",1,0)</f>
        <v>0</v>
      </c>
      <c r="AN35" s="24">
        <f t="shared" ref="AN35:AN66" si="31">IF($D35="پایین",1,0)</f>
        <v>0</v>
      </c>
      <c r="AO35" s="24">
        <f t="shared" si="19"/>
        <v>0</v>
      </c>
      <c r="AQ35" s="24">
        <f t="shared" ref="AQ35:AQ66" si="32">IF(E35="زیاد",1,0)</f>
        <v>0</v>
      </c>
      <c r="AR35" s="24">
        <f t="shared" ref="AR35:AR66" si="33">IF(E35="متوسط",1,0)</f>
        <v>0</v>
      </c>
      <c r="AS35" s="24">
        <f t="shared" ref="AS35:AS66" si="34">IF(E35="کم",1,0)</f>
        <v>0</v>
      </c>
      <c r="AT35" s="24">
        <f t="shared" si="20"/>
        <v>0</v>
      </c>
      <c r="AV35" s="24">
        <f t="shared" ref="AV35:AV66" si="35">IF(F35="زیاد",1,0)</f>
        <v>0</v>
      </c>
      <c r="AW35" s="24">
        <f t="shared" ref="AW35:AW66" si="36">IF(F35="متوسط",1,0)</f>
        <v>0</v>
      </c>
      <c r="AX35" s="24">
        <f t="shared" ref="AX35:AX66" si="37">IF(F35="کم",1,0)</f>
        <v>0</v>
      </c>
      <c r="AY35" s="24">
        <f t="shared" si="21"/>
        <v>0</v>
      </c>
      <c r="BA35" s="24">
        <f t="shared" ref="BA35:BA66" si="38">IF(G35="تحقیق و توسعه داخلی",1,0)</f>
        <v>0</v>
      </c>
      <c r="BB35" s="24">
        <f t="shared" ref="BB35:BB66" si="39">IF(G35="مهندسی معکوس",1,0)</f>
        <v>0</v>
      </c>
      <c r="BC35" s="24">
        <f t="shared" ref="BC35:BC66" si="40">IF(G35="انتقال فناوری",1,0)</f>
        <v>0</v>
      </c>
      <c r="BD35" s="24">
        <f t="shared" ref="BD35:BD66" si="41">IF(G35="واردات",1,0)</f>
        <v>0</v>
      </c>
      <c r="BE35" s="24">
        <f t="shared" si="22"/>
        <v>0</v>
      </c>
      <c r="BG35" s="24">
        <f t="shared" ref="BG35:BG66" si="42">IF(H35="جدید در سطح بین المللی",1,0)</f>
        <v>0</v>
      </c>
      <c r="BH35" s="24">
        <f t="shared" ref="BH35:BH66" si="43">IF(H35="جدید در سطح ملی",1,0)</f>
        <v>0</v>
      </c>
      <c r="BI35" s="24">
        <f t="shared" ref="BI35:BI66" si="44">IF(H35="جدید در سطح شرکت",1,0)</f>
        <v>0</v>
      </c>
      <c r="BJ35" s="24">
        <f t="shared" ref="BJ35:BJ66" si="45">IF(H35="نوآوری و تغییرات عمده در محصولات فعلی",1,0)</f>
        <v>0</v>
      </c>
      <c r="BK35" s="24">
        <f t="shared" ref="BK35:BK66" si="46">IF(H35="فاقد نوآوری",1,0)</f>
        <v>0</v>
      </c>
      <c r="BL35" s="24">
        <f t="shared" si="23"/>
        <v>0</v>
      </c>
      <c r="BN35" s="24">
        <f t="shared" si="24"/>
        <v>0</v>
      </c>
      <c r="BP35" s="24">
        <f t="shared" si="25"/>
        <v>0</v>
      </c>
      <c r="BQ35" s="24">
        <f t="shared" si="26"/>
        <v>0</v>
      </c>
      <c r="BR35" s="24">
        <f t="shared" si="27"/>
        <v>0</v>
      </c>
    </row>
    <row r="36" spans="1:70" x14ac:dyDescent="0.25">
      <c r="A36" s="31">
        <v>34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W36" s="32"/>
      <c r="X36" s="33"/>
      <c r="Y36" s="33"/>
      <c r="Z36" s="33"/>
      <c r="AA36" s="32"/>
      <c r="AB36" s="39"/>
      <c r="AC36" s="39"/>
      <c r="AD36" s="32"/>
      <c r="AK36" s="24">
        <f t="shared" si="28"/>
        <v>0</v>
      </c>
      <c r="AL36" s="24">
        <f t="shared" si="29"/>
        <v>0</v>
      </c>
      <c r="AM36" s="24">
        <f t="shared" si="30"/>
        <v>0</v>
      </c>
      <c r="AN36" s="24">
        <f t="shared" si="31"/>
        <v>0</v>
      </c>
      <c r="AO36" s="24">
        <f t="shared" si="19"/>
        <v>0</v>
      </c>
      <c r="AQ36" s="24">
        <f t="shared" si="32"/>
        <v>0</v>
      </c>
      <c r="AR36" s="24">
        <f t="shared" si="33"/>
        <v>0</v>
      </c>
      <c r="AS36" s="24">
        <f t="shared" si="34"/>
        <v>0</v>
      </c>
      <c r="AT36" s="24">
        <f t="shared" si="20"/>
        <v>0</v>
      </c>
      <c r="AV36" s="24">
        <f t="shared" si="35"/>
        <v>0</v>
      </c>
      <c r="AW36" s="24">
        <f t="shared" si="36"/>
        <v>0</v>
      </c>
      <c r="AX36" s="24">
        <f t="shared" si="37"/>
        <v>0</v>
      </c>
      <c r="AY36" s="24">
        <f t="shared" si="21"/>
        <v>0</v>
      </c>
      <c r="BA36" s="24">
        <f t="shared" si="38"/>
        <v>0</v>
      </c>
      <c r="BB36" s="24">
        <f t="shared" si="39"/>
        <v>0</v>
      </c>
      <c r="BC36" s="24">
        <f t="shared" si="40"/>
        <v>0</v>
      </c>
      <c r="BD36" s="24">
        <f t="shared" si="41"/>
        <v>0</v>
      </c>
      <c r="BE36" s="24">
        <f t="shared" si="22"/>
        <v>0</v>
      </c>
      <c r="BG36" s="24">
        <f t="shared" si="42"/>
        <v>0</v>
      </c>
      <c r="BH36" s="24">
        <f t="shared" si="43"/>
        <v>0</v>
      </c>
      <c r="BI36" s="24">
        <f t="shared" si="44"/>
        <v>0</v>
      </c>
      <c r="BJ36" s="24">
        <f t="shared" si="45"/>
        <v>0</v>
      </c>
      <c r="BK36" s="24">
        <f t="shared" si="46"/>
        <v>0</v>
      </c>
      <c r="BL36" s="24">
        <f t="shared" si="23"/>
        <v>0</v>
      </c>
      <c r="BN36" s="24">
        <f t="shared" si="24"/>
        <v>0</v>
      </c>
      <c r="BP36" s="24">
        <f t="shared" si="25"/>
        <v>0</v>
      </c>
      <c r="BQ36" s="24">
        <f t="shared" si="26"/>
        <v>0</v>
      </c>
      <c r="BR36" s="24">
        <f t="shared" si="27"/>
        <v>0</v>
      </c>
    </row>
    <row r="37" spans="1:70" x14ac:dyDescent="0.25">
      <c r="A37" s="31">
        <v>35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W37" s="32"/>
      <c r="X37" s="33"/>
      <c r="Y37" s="33"/>
      <c r="Z37" s="33"/>
      <c r="AA37" s="32"/>
      <c r="AB37" s="39"/>
      <c r="AC37" s="39"/>
      <c r="AD37" s="32"/>
      <c r="AK37" s="24">
        <f t="shared" si="28"/>
        <v>0</v>
      </c>
      <c r="AL37" s="24">
        <f t="shared" si="29"/>
        <v>0</v>
      </c>
      <c r="AM37" s="24">
        <f t="shared" si="30"/>
        <v>0</v>
      </c>
      <c r="AN37" s="24">
        <f t="shared" si="31"/>
        <v>0</v>
      </c>
      <c r="AO37" s="24">
        <f t="shared" si="19"/>
        <v>0</v>
      </c>
      <c r="AQ37" s="24">
        <f t="shared" si="32"/>
        <v>0</v>
      </c>
      <c r="AR37" s="24">
        <f t="shared" si="33"/>
        <v>0</v>
      </c>
      <c r="AS37" s="24">
        <f t="shared" si="34"/>
        <v>0</v>
      </c>
      <c r="AT37" s="24">
        <f t="shared" si="20"/>
        <v>0</v>
      </c>
      <c r="AV37" s="24">
        <f t="shared" si="35"/>
        <v>0</v>
      </c>
      <c r="AW37" s="24">
        <f t="shared" si="36"/>
        <v>0</v>
      </c>
      <c r="AX37" s="24">
        <f t="shared" si="37"/>
        <v>0</v>
      </c>
      <c r="AY37" s="24">
        <f t="shared" si="21"/>
        <v>0</v>
      </c>
      <c r="BA37" s="24">
        <f t="shared" si="38"/>
        <v>0</v>
      </c>
      <c r="BB37" s="24">
        <f t="shared" si="39"/>
        <v>0</v>
      </c>
      <c r="BC37" s="24">
        <f t="shared" si="40"/>
        <v>0</v>
      </c>
      <c r="BD37" s="24">
        <f t="shared" si="41"/>
        <v>0</v>
      </c>
      <c r="BE37" s="24">
        <f t="shared" si="22"/>
        <v>0</v>
      </c>
      <c r="BG37" s="24">
        <f t="shared" si="42"/>
        <v>0</v>
      </c>
      <c r="BH37" s="24">
        <f t="shared" si="43"/>
        <v>0</v>
      </c>
      <c r="BI37" s="24">
        <f t="shared" si="44"/>
        <v>0</v>
      </c>
      <c r="BJ37" s="24">
        <f t="shared" si="45"/>
        <v>0</v>
      </c>
      <c r="BK37" s="24">
        <f t="shared" si="46"/>
        <v>0</v>
      </c>
      <c r="BL37" s="24">
        <f t="shared" si="23"/>
        <v>0</v>
      </c>
      <c r="BN37" s="24">
        <f t="shared" si="24"/>
        <v>0</v>
      </c>
      <c r="BP37" s="24">
        <f t="shared" si="25"/>
        <v>0</v>
      </c>
      <c r="BQ37" s="24">
        <f t="shared" si="26"/>
        <v>0</v>
      </c>
      <c r="BR37" s="24">
        <f t="shared" si="27"/>
        <v>0</v>
      </c>
    </row>
    <row r="38" spans="1:70" x14ac:dyDescent="0.25">
      <c r="A38" s="31">
        <v>36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W38" s="32"/>
      <c r="X38" s="33"/>
      <c r="Y38" s="33"/>
      <c r="Z38" s="33"/>
      <c r="AA38" s="32"/>
      <c r="AB38" s="39"/>
      <c r="AC38" s="39"/>
      <c r="AD38" s="32"/>
      <c r="AK38" s="24">
        <f t="shared" si="28"/>
        <v>0</v>
      </c>
      <c r="AL38" s="24">
        <f t="shared" si="29"/>
        <v>0</v>
      </c>
      <c r="AM38" s="24">
        <f t="shared" si="30"/>
        <v>0</v>
      </c>
      <c r="AN38" s="24">
        <f t="shared" si="31"/>
        <v>0</v>
      </c>
      <c r="AO38" s="24">
        <f t="shared" si="19"/>
        <v>0</v>
      </c>
      <c r="AQ38" s="24">
        <f t="shared" si="32"/>
        <v>0</v>
      </c>
      <c r="AR38" s="24">
        <f t="shared" si="33"/>
        <v>0</v>
      </c>
      <c r="AS38" s="24">
        <f t="shared" si="34"/>
        <v>0</v>
      </c>
      <c r="AT38" s="24">
        <f t="shared" si="20"/>
        <v>0</v>
      </c>
      <c r="AV38" s="24">
        <f t="shared" si="35"/>
        <v>0</v>
      </c>
      <c r="AW38" s="24">
        <f t="shared" si="36"/>
        <v>0</v>
      </c>
      <c r="AX38" s="24">
        <f t="shared" si="37"/>
        <v>0</v>
      </c>
      <c r="AY38" s="24">
        <f t="shared" si="21"/>
        <v>0</v>
      </c>
      <c r="BA38" s="24">
        <f t="shared" si="38"/>
        <v>0</v>
      </c>
      <c r="BB38" s="24">
        <f t="shared" si="39"/>
        <v>0</v>
      </c>
      <c r="BC38" s="24">
        <f t="shared" si="40"/>
        <v>0</v>
      </c>
      <c r="BD38" s="24">
        <f t="shared" si="41"/>
        <v>0</v>
      </c>
      <c r="BE38" s="24">
        <f t="shared" si="22"/>
        <v>0</v>
      </c>
      <c r="BG38" s="24">
        <f t="shared" si="42"/>
        <v>0</v>
      </c>
      <c r="BH38" s="24">
        <f t="shared" si="43"/>
        <v>0</v>
      </c>
      <c r="BI38" s="24">
        <f t="shared" si="44"/>
        <v>0</v>
      </c>
      <c r="BJ38" s="24">
        <f t="shared" si="45"/>
        <v>0</v>
      </c>
      <c r="BK38" s="24">
        <f t="shared" si="46"/>
        <v>0</v>
      </c>
      <c r="BL38" s="24">
        <f t="shared" si="23"/>
        <v>0</v>
      </c>
      <c r="BN38" s="24">
        <f t="shared" si="24"/>
        <v>0</v>
      </c>
      <c r="BP38" s="24">
        <f t="shared" si="25"/>
        <v>0</v>
      </c>
      <c r="BQ38" s="24">
        <f t="shared" si="26"/>
        <v>0</v>
      </c>
      <c r="BR38" s="24">
        <f t="shared" si="27"/>
        <v>0</v>
      </c>
    </row>
    <row r="39" spans="1:70" x14ac:dyDescent="0.25">
      <c r="A39" s="31">
        <v>37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W39" s="32"/>
      <c r="X39" s="33"/>
      <c r="Y39" s="33"/>
      <c r="Z39" s="33"/>
      <c r="AA39" s="32"/>
      <c r="AB39" s="39"/>
      <c r="AC39" s="39"/>
      <c r="AD39" s="32"/>
      <c r="AK39" s="24">
        <f t="shared" si="28"/>
        <v>0</v>
      </c>
      <c r="AL39" s="24">
        <f t="shared" si="29"/>
        <v>0</v>
      </c>
      <c r="AM39" s="24">
        <f t="shared" si="30"/>
        <v>0</v>
      </c>
      <c r="AN39" s="24">
        <f t="shared" si="31"/>
        <v>0</v>
      </c>
      <c r="AO39" s="24">
        <f t="shared" si="19"/>
        <v>0</v>
      </c>
      <c r="AQ39" s="24">
        <f t="shared" si="32"/>
        <v>0</v>
      </c>
      <c r="AR39" s="24">
        <f t="shared" si="33"/>
        <v>0</v>
      </c>
      <c r="AS39" s="24">
        <f t="shared" si="34"/>
        <v>0</v>
      </c>
      <c r="AT39" s="24">
        <f t="shared" si="20"/>
        <v>0</v>
      </c>
      <c r="AV39" s="24">
        <f t="shared" si="35"/>
        <v>0</v>
      </c>
      <c r="AW39" s="24">
        <f t="shared" si="36"/>
        <v>0</v>
      </c>
      <c r="AX39" s="24">
        <f t="shared" si="37"/>
        <v>0</v>
      </c>
      <c r="AY39" s="24">
        <f t="shared" si="21"/>
        <v>0</v>
      </c>
      <c r="BA39" s="24">
        <f t="shared" si="38"/>
        <v>0</v>
      </c>
      <c r="BB39" s="24">
        <f t="shared" si="39"/>
        <v>0</v>
      </c>
      <c r="BC39" s="24">
        <f t="shared" si="40"/>
        <v>0</v>
      </c>
      <c r="BD39" s="24">
        <f t="shared" si="41"/>
        <v>0</v>
      </c>
      <c r="BE39" s="24">
        <f t="shared" si="22"/>
        <v>0</v>
      </c>
      <c r="BG39" s="24">
        <f t="shared" si="42"/>
        <v>0</v>
      </c>
      <c r="BH39" s="24">
        <f t="shared" si="43"/>
        <v>0</v>
      </c>
      <c r="BI39" s="24">
        <f t="shared" si="44"/>
        <v>0</v>
      </c>
      <c r="BJ39" s="24">
        <f t="shared" si="45"/>
        <v>0</v>
      </c>
      <c r="BK39" s="24">
        <f t="shared" si="46"/>
        <v>0</v>
      </c>
      <c r="BL39" s="24">
        <f t="shared" si="23"/>
        <v>0</v>
      </c>
      <c r="BN39" s="24">
        <f t="shared" si="24"/>
        <v>0</v>
      </c>
      <c r="BP39" s="24">
        <f t="shared" si="25"/>
        <v>0</v>
      </c>
      <c r="BQ39" s="24">
        <f t="shared" si="26"/>
        <v>0</v>
      </c>
      <c r="BR39" s="24">
        <f t="shared" si="27"/>
        <v>0</v>
      </c>
    </row>
    <row r="40" spans="1:70" x14ac:dyDescent="0.25">
      <c r="A40" s="31">
        <v>38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W40" s="32"/>
      <c r="X40" s="33"/>
      <c r="Y40" s="33"/>
      <c r="Z40" s="33"/>
      <c r="AA40" s="32"/>
      <c r="AB40" s="39"/>
      <c r="AC40" s="39"/>
      <c r="AD40" s="32"/>
      <c r="AK40" s="24">
        <f t="shared" si="28"/>
        <v>0</v>
      </c>
      <c r="AL40" s="24">
        <f t="shared" si="29"/>
        <v>0</v>
      </c>
      <c r="AM40" s="24">
        <f t="shared" si="30"/>
        <v>0</v>
      </c>
      <c r="AN40" s="24">
        <f t="shared" si="31"/>
        <v>0</v>
      </c>
      <c r="AO40" s="24">
        <f t="shared" si="19"/>
        <v>0</v>
      </c>
      <c r="AQ40" s="24">
        <f t="shared" si="32"/>
        <v>0</v>
      </c>
      <c r="AR40" s="24">
        <f t="shared" si="33"/>
        <v>0</v>
      </c>
      <c r="AS40" s="24">
        <f t="shared" si="34"/>
        <v>0</v>
      </c>
      <c r="AT40" s="24">
        <f t="shared" si="20"/>
        <v>0</v>
      </c>
      <c r="AV40" s="24">
        <f t="shared" si="35"/>
        <v>0</v>
      </c>
      <c r="AW40" s="24">
        <f t="shared" si="36"/>
        <v>0</v>
      </c>
      <c r="AX40" s="24">
        <f t="shared" si="37"/>
        <v>0</v>
      </c>
      <c r="AY40" s="24">
        <f t="shared" si="21"/>
        <v>0</v>
      </c>
      <c r="BA40" s="24">
        <f t="shared" si="38"/>
        <v>0</v>
      </c>
      <c r="BB40" s="24">
        <f t="shared" si="39"/>
        <v>0</v>
      </c>
      <c r="BC40" s="24">
        <f t="shared" si="40"/>
        <v>0</v>
      </c>
      <c r="BD40" s="24">
        <f t="shared" si="41"/>
        <v>0</v>
      </c>
      <c r="BE40" s="24">
        <f t="shared" si="22"/>
        <v>0</v>
      </c>
      <c r="BG40" s="24">
        <f t="shared" si="42"/>
        <v>0</v>
      </c>
      <c r="BH40" s="24">
        <f t="shared" si="43"/>
        <v>0</v>
      </c>
      <c r="BI40" s="24">
        <f t="shared" si="44"/>
        <v>0</v>
      </c>
      <c r="BJ40" s="24">
        <f t="shared" si="45"/>
        <v>0</v>
      </c>
      <c r="BK40" s="24">
        <f t="shared" si="46"/>
        <v>0</v>
      </c>
      <c r="BL40" s="24">
        <f t="shared" si="23"/>
        <v>0</v>
      </c>
      <c r="BN40" s="24">
        <f t="shared" si="24"/>
        <v>0</v>
      </c>
      <c r="BP40" s="24">
        <f t="shared" si="25"/>
        <v>0</v>
      </c>
      <c r="BQ40" s="24">
        <f t="shared" si="26"/>
        <v>0</v>
      </c>
      <c r="BR40" s="24">
        <f t="shared" si="27"/>
        <v>0</v>
      </c>
    </row>
    <row r="41" spans="1:70" x14ac:dyDescent="0.25">
      <c r="A41" s="31">
        <v>39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W41" s="32"/>
      <c r="X41" s="33"/>
      <c r="Y41" s="33"/>
      <c r="Z41" s="33"/>
      <c r="AA41" s="32"/>
      <c r="AB41" s="39"/>
      <c r="AC41" s="39"/>
      <c r="AD41" s="32"/>
      <c r="AK41" s="24">
        <f t="shared" si="28"/>
        <v>0</v>
      </c>
      <c r="AL41" s="24">
        <f t="shared" si="29"/>
        <v>0</v>
      </c>
      <c r="AM41" s="24">
        <f t="shared" si="30"/>
        <v>0</v>
      </c>
      <c r="AN41" s="24">
        <f t="shared" si="31"/>
        <v>0</v>
      </c>
      <c r="AO41" s="24">
        <f t="shared" si="19"/>
        <v>0</v>
      </c>
      <c r="AQ41" s="24">
        <f t="shared" si="32"/>
        <v>0</v>
      </c>
      <c r="AR41" s="24">
        <f t="shared" si="33"/>
        <v>0</v>
      </c>
      <c r="AS41" s="24">
        <f t="shared" si="34"/>
        <v>0</v>
      </c>
      <c r="AT41" s="24">
        <f t="shared" si="20"/>
        <v>0</v>
      </c>
      <c r="AV41" s="24">
        <f t="shared" si="35"/>
        <v>0</v>
      </c>
      <c r="AW41" s="24">
        <f t="shared" si="36"/>
        <v>0</v>
      </c>
      <c r="AX41" s="24">
        <f t="shared" si="37"/>
        <v>0</v>
      </c>
      <c r="AY41" s="24">
        <f t="shared" si="21"/>
        <v>0</v>
      </c>
      <c r="BA41" s="24">
        <f t="shared" si="38"/>
        <v>0</v>
      </c>
      <c r="BB41" s="24">
        <f t="shared" si="39"/>
        <v>0</v>
      </c>
      <c r="BC41" s="24">
        <f t="shared" si="40"/>
        <v>0</v>
      </c>
      <c r="BD41" s="24">
        <f t="shared" si="41"/>
        <v>0</v>
      </c>
      <c r="BE41" s="24">
        <f t="shared" si="22"/>
        <v>0</v>
      </c>
      <c r="BG41" s="24">
        <f t="shared" si="42"/>
        <v>0</v>
      </c>
      <c r="BH41" s="24">
        <f t="shared" si="43"/>
        <v>0</v>
      </c>
      <c r="BI41" s="24">
        <f t="shared" si="44"/>
        <v>0</v>
      </c>
      <c r="BJ41" s="24">
        <f t="shared" si="45"/>
        <v>0</v>
      </c>
      <c r="BK41" s="24">
        <f t="shared" si="46"/>
        <v>0</v>
      </c>
      <c r="BL41" s="24">
        <f t="shared" si="23"/>
        <v>0</v>
      </c>
      <c r="BN41" s="24">
        <f t="shared" si="24"/>
        <v>0</v>
      </c>
      <c r="BP41" s="24">
        <f t="shared" si="25"/>
        <v>0</v>
      </c>
      <c r="BQ41" s="24">
        <f t="shared" si="26"/>
        <v>0</v>
      </c>
      <c r="BR41" s="24">
        <f t="shared" si="27"/>
        <v>0</v>
      </c>
    </row>
    <row r="42" spans="1:70" x14ac:dyDescent="0.25">
      <c r="A42" s="31">
        <v>40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W42" s="32"/>
      <c r="X42" s="33"/>
      <c r="Y42" s="33"/>
      <c r="Z42" s="33"/>
      <c r="AA42" s="32"/>
      <c r="AB42" s="39"/>
      <c r="AC42" s="39"/>
      <c r="AD42" s="32"/>
      <c r="AK42" s="24">
        <f t="shared" si="28"/>
        <v>0</v>
      </c>
      <c r="AL42" s="24">
        <f t="shared" si="29"/>
        <v>0</v>
      </c>
      <c r="AM42" s="24">
        <f t="shared" si="30"/>
        <v>0</v>
      </c>
      <c r="AN42" s="24">
        <f t="shared" si="31"/>
        <v>0</v>
      </c>
      <c r="AO42" s="24">
        <f t="shared" si="19"/>
        <v>0</v>
      </c>
      <c r="AQ42" s="24">
        <f t="shared" si="32"/>
        <v>0</v>
      </c>
      <c r="AR42" s="24">
        <f t="shared" si="33"/>
        <v>0</v>
      </c>
      <c r="AS42" s="24">
        <f t="shared" si="34"/>
        <v>0</v>
      </c>
      <c r="AT42" s="24">
        <f t="shared" si="20"/>
        <v>0</v>
      </c>
      <c r="AV42" s="24">
        <f t="shared" si="35"/>
        <v>0</v>
      </c>
      <c r="AW42" s="24">
        <f t="shared" si="36"/>
        <v>0</v>
      </c>
      <c r="AX42" s="24">
        <f t="shared" si="37"/>
        <v>0</v>
      </c>
      <c r="AY42" s="24">
        <f t="shared" si="21"/>
        <v>0</v>
      </c>
      <c r="BA42" s="24">
        <f t="shared" si="38"/>
        <v>0</v>
      </c>
      <c r="BB42" s="24">
        <f t="shared" si="39"/>
        <v>0</v>
      </c>
      <c r="BC42" s="24">
        <f t="shared" si="40"/>
        <v>0</v>
      </c>
      <c r="BD42" s="24">
        <f t="shared" si="41"/>
        <v>0</v>
      </c>
      <c r="BE42" s="24">
        <f t="shared" si="22"/>
        <v>0</v>
      </c>
      <c r="BG42" s="24">
        <f t="shared" si="42"/>
        <v>0</v>
      </c>
      <c r="BH42" s="24">
        <f t="shared" si="43"/>
        <v>0</v>
      </c>
      <c r="BI42" s="24">
        <f t="shared" si="44"/>
        <v>0</v>
      </c>
      <c r="BJ42" s="24">
        <f t="shared" si="45"/>
        <v>0</v>
      </c>
      <c r="BK42" s="24">
        <f t="shared" si="46"/>
        <v>0</v>
      </c>
      <c r="BL42" s="24">
        <f t="shared" si="23"/>
        <v>0</v>
      </c>
      <c r="BN42" s="24">
        <f t="shared" si="24"/>
        <v>0</v>
      </c>
      <c r="BP42" s="24">
        <f t="shared" si="25"/>
        <v>0</v>
      </c>
      <c r="BQ42" s="24">
        <f t="shared" si="26"/>
        <v>0</v>
      </c>
      <c r="BR42" s="24">
        <f t="shared" si="27"/>
        <v>0</v>
      </c>
    </row>
    <row r="43" spans="1:70" x14ac:dyDescent="0.25">
      <c r="A43" s="31">
        <v>41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W43" s="32"/>
      <c r="X43" s="33"/>
      <c r="Y43" s="33"/>
      <c r="Z43" s="33"/>
      <c r="AA43" s="32"/>
      <c r="AB43" s="39"/>
      <c r="AC43" s="39"/>
      <c r="AD43" s="32"/>
      <c r="AK43" s="24">
        <f t="shared" si="28"/>
        <v>0</v>
      </c>
      <c r="AL43" s="24">
        <f t="shared" si="29"/>
        <v>0</v>
      </c>
      <c r="AM43" s="24">
        <f t="shared" si="30"/>
        <v>0</v>
      </c>
      <c r="AN43" s="24">
        <f t="shared" si="31"/>
        <v>0</v>
      </c>
      <c r="AO43" s="24">
        <f t="shared" si="19"/>
        <v>0</v>
      </c>
      <c r="AQ43" s="24">
        <f t="shared" si="32"/>
        <v>0</v>
      </c>
      <c r="AR43" s="24">
        <f t="shared" si="33"/>
        <v>0</v>
      </c>
      <c r="AS43" s="24">
        <f t="shared" si="34"/>
        <v>0</v>
      </c>
      <c r="AT43" s="24">
        <f t="shared" si="20"/>
        <v>0</v>
      </c>
      <c r="AV43" s="24">
        <f t="shared" si="35"/>
        <v>0</v>
      </c>
      <c r="AW43" s="24">
        <f t="shared" si="36"/>
        <v>0</v>
      </c>
      <c r="AX43" s="24">
        <f t="shared" si="37"/>
        <v>0</v>
      </c>
      <c r="AY43" s="24">
        <f t="shared" si="21"/>
        <v>0</v>
      </c>
      <c r="BA43" s="24">
        <f t="shared" si="38"/>
        <v>0</v>
      </c>
      <c r="BB43" s="24">
        <f t="shared" si="39"/>
        <v>0</v>
      </c>
      <c r="BC43" s="24">
        <f t="shared" si="40"/>
        <v>0</v>
      </c>
      <c r="BD43" s="24">
        <f t="shared" si="41"/>
        <v>0</v>
      </c>
      <c r="BE43" s="24">
        <f t="shared" si="22"/>
        <v>0</v>
      </c>
      <c r="BG43" s="24">
        <f t="shared" si="42"/>
        <v>0</v>
      </c>
      <c r="BH43" s="24">
        <f t="shared" si="43"/>
        <v>0</v>
      </c>
      <c r="BI43" s="24">
        <f t="shared" si="44"/>
        <v>0</v>
      </c>
      <c r="BJ43" s="24">
        <f t="shared" si="45"/>
        <v>0</v>
      </c>
      <c r="BK43" s="24">
        <f t="shared" si="46"/>
        <v>0</v>
      </c>
      <c r="BL43" s="24">
        <f t="shared" si="23"/>
        <v>0</v>
      </c>
      <c r="BN43" s="24">
        <f t="shared" si="24"/>
        <v>0</v>
      </c>
      <c r="BP43" s="24">
        <f t="shared" si="25"/>
        <v>0</v>
      </c>
      <c r="BQ43" s="24">
        <f t="shared" si="26"/>
        <v>0</v>
      </c>
      <c r="BR43" s="24">
        <f t="shared" si="27"/>
        <v>0</v>
      </c>
    </row>
    <row r="44" spans="1:70" x14ac:dyDescent="0.25">
      <c r="A44" s="31">
        <v>42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W44" s="32"/>
      <c r="X44" s="33"/>
      <c r="Y44" s="33"/>
      <c r="Z44" s="33"/>
      <c r="AA44" s="32"/>
      <c r="AB44" s="39"/>
      <c r="AC44" s="39"/>
      <c r="AD44" s="32"/>
      <c r="AK44" s="24">
        <f t="shared" si="28"/>
        <v>0</v>
      </c>
      <c r="AL44" s="24">
        <f t="shared" si="29"/>
        <v>0</v>
      </c>
      <c r="AM44" s="24">
        <f t="shared" si="30"/>
        <v>0</v>
      </c>
      <c r="AN44" s="24">
        <f t="shared" si="31"/>
        <v>0</v>
      </c>
      <c r="AO44" s="24">
        <f t="shared" si="19"/>
        <v>0</v>
      </c>
      <c r="AQ44" s="24">
        <f t="shared" si="32"/>
        <v>0</v>
      </c>
      <c r="AR44" s="24">
        <f t="shared" si="33"/>
        <v>0</v>
      </c>
      <c r="AS44" s="24">
        <f t="shared" si="34"/>
        <v>0</v>
      </c>
      <c r="AT44" s="24">
        <f t="shared" si="20"/>
        <v>0</v>
      </c>
      <c r="AV44" s="24">
        <f t="shared" si="35"/>
        <v>0</v>
      </c>
      <c r="AW44" s="24">
        <f t="shared" si="36"/>
        <v>0</v>
      </c>
      <c r="AX44" s="24">
        <f t="shared" si="37"/>
        <v>0</v>
      </c>
      <c r="AY44" s="24">
        <f t="shared" si="21"/>
        <v>0</v>
      </c>
      <c r="BA44" s="24">
        <f t="shared" si="38"/>
        <v>0</v>
      </c>
      <c r="BB44" s="24">
        <f t="shared" si="39"/>
        <v>0</v>
      </c>
      <c r="BC44" s="24">
        <f t="shared" si="40"/>
        <v>0</v>
      </c>
      <c r="BD44" s="24">
        <f t="shared" si="41"/>
        <v>0</v>
      </c>
      <c r="BE44" s="24">
        <f t="shared" si="22"/>
        <v>0</v>
      </c>
      <c r="BG44" s="24">
        <f t="shared" si="42"/>
        <v>0</v>
      </c>
      <c r="BH44" s="24">
        <f t="shared" si="43"/>
        <v>0</v>
      </c>
      <c r="BI44" s="24">
        <f t="shared" si="44"/>
        <v>0</v>
      </c>
      <c r="BJ44" s="24">
        <f t="shared" si="45"/>
        <v>0</v>
      </c>
      <c r="BK44" s="24">
        <f t="shared" si="46"/>
        <v>0</v>
      </c>
      <c r="BL44" s="24">
        <f t="shared" si="23"/>
        <v>0</v>
      </c>
      <c r="BN44" s="24">
        <f t="shared" si="24"/>
        <v>0</v>
      </c>
      <c r="BP44" s="24">
        <f t="shared" si="25"/>
        <v>0</v>
      </c>
      <c r="BQ44" s="24">
        <f t="shared" si="26"/>
        <v>0</v>
      </c>
      <c r="BR44" s="24">
        <f t="shared" si="27"/>
        <v>0</v>
      </c>
    </row>
    <row r="45" spans="1:70" x14ac:dyDescent="0.25">
      <c r="A45" s="31">
        <v>43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W45" s="32"/>
      <c r="X45" s="33"/>
      <c r="Y45" s="33"/>
      <c r="Z45" s="33"/>
      <c r="AA45" s="32"/>
      <c r="AB45" s="39"/>
      <c r="AC45" s="39"/>
      <c r="AD45" s="32"/>
      <c r="AK45" s="24">
        <f t="shared" si="28"/>
        <v>0</v>
      </c>
      <c r="AL45" s="24">
        <f t="shared" si="29"/>
        <v>0</v>
      </c>
      <c r="AM45" s="24">
        <f t="shared" si="30"/>
        <v>0</v>
      </c>
      <c r="AN45" s="24">
        <f t="shared" si="31"/>
        <v>0</v>
      </c>
      <c r="AO45" s="24">
        <f t="shared" si="19"/>
        <v>0</v>
      </c>
      <c r="AQ45" s="24">
        <f t="shared" si="32"/>
        <v>0</v>
      </c>
      <c r="AR45" s="24">
        <f t="shared" si="33"/>
        <v>0</v>
      </c>
      <c r="AS45" s="24">
        <f t="shared" si="34"/>
        <v>0</v>
      </c>
      <c r="AT45" s="24">
        <f t="shared" si="20"/>
        <v>0</v>
      </c>
      <c r="AV45" s="24">
        <f t="shared" si="35"/>
        <v>0</v>
      </c>
      <c r="AW45" s="24">
        <f t="shared" si="36"/>
        <v>0</v>
      </c>
      <c r="AX45" s="24">
        <f t="shared" si="37"/>
        <v>0</v>
      </c>
      <c r="AY45" s="24">
        <f t="shared" si="21"/>
        <v>0</v>
      </c>
      <c r="BA45" s="24">
        <f t="shared" si="38"/>
        <v>0</v>
      </c>
      <c r="BB45" s="24">
        <f t="shared" si="39"/>
        <v>0</v>
      </c>
      <c r="BC45" s="24">
        <f t="shared" si="40"/>
        <v>0</v>
      </c>
      <c r="BD45" s="24">
        <f t="shared" si="41"/>
        <v>0</v>
      </c>
      <c r="BE45" s="24">
        <f t="shared" si="22"/>
        <v>0</v>
      </c>
      <c r="BG45" s="24">
        <f t="shared" si="42"/>
        <v>0</v>
      </c>
      <c r="BH45" s="24">
        <f t="shared" si="43"/>
        <v>0</v>
      </c>
      <c r="BI45" s="24">
        <f t="shared" si="44"/>
        <v>0</v>
      </c>
      <c r="BJ45" s="24">
        <f t="shared" si="45"/>
        <v>0</v>
      </c>
      <c r="BK45" s="24">
        <f t="shared" si="46"/>
        <v>0</v>
      </c>
      <c r="BL45" s="24">
        <f t="shared" si="23"/>
        <v>0</v>
      </c>
      <c r="BN45" s="24">
        <f t="shared" si="24"/>
        <v>0</v>
      </c>
      <c r="BP45" s="24">
        <f t="shared" si="25"/>
        <v>0</v>
      </c>
      <c r="BQ45" s="24">
        <f t="shared" si="26"/>
        <v>0</v>
      </c>
      <c r="BR45" s="24">
        <f t="shared" si="27"/>
        <v>0</v>
      </c>
    </row>
    <row r="46" spans="1:70" x14ac:dyDescent="0.25">
      <c r="A46" s="31">
        <v>44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W46" s="32"/>
      <c r="X46" s="33"/>
      <c r="Y46" s="33"/>
      <c r="Z46" s="33"/>
      <c r="AA46" s="32"/>
      <c r="AB46" s="39"/>
      <c r="AC46" s="39"/>
      <c r="AD46" s="32"/>
      <c r="AK46" s="24">
        <f t="shared" si="28"/>
        <v>0</v>
      </c>
      <c r="AL46" s="24">
        <f t="shared" si="29"/>
        <v>0</v>
      </c>
      <c r="AM46" s="24">
        <f t="shared" si="30"/>
        <v>0</v>
      </c>
      <c r="AN46" s="24">
        <f t="shared" si="31"/>
        <v>0</v>
      </c>
      <c r="AO46" s="24">
        <f t="shared" si="19"/>
        <v>0</v>
      </c>
      <c r="AQ46" s="24">
        <f t="shared" si="32"/>
        <v>0</v>
      </c>
      <c r="AR46" s="24">
        <f t="shared" si="33"/>
        <v>0</v>
      </c>
      <c r="AS46" s="24">
        <f t="shared" si="34"/>
        <v>0</v>
      </c>
      <c r="AT46" s="24">
        <f t="shared" si="20"/>
        <v>0</v>
      </c>
      <c r="AV46" s="24">
        <f t="shared" si="35"/>
        <v>0</v>
      </c>
      <c r="AW46" s="24">
        <f t="shared" si="36"/>
        <v>0</v>
      </c>
      <c r="AX46" s="24">
        <f t="shared" si="37"/>
        <v>0</v>
      </c>
      <c r="AY46" s="24">
        <f t="shared" si="21"/>
        <v>0</v>
      </c>
      <c r="BA46" s="24">
        <f t="shared" si="38"/>
        <v>0</v>
      </c>
      <c r="BB46" s="24">
        <f t="shared" si="39"/>
        <v>0</v>
      </c>
      <c r="BC46" s="24">
        <f t="shared" si="40"/>
        <v>0</v>
      </c>
      <c r="BD46" s="24">
        <f t="shared" si="41"/>
        <v>0</v>
      </c>
      <c r="BE46" s="24">
        <f t="shared" si="22"/>
        <v>0</v>
      </c>
      <c r="BG46" s="24">
        <f t="shared" si="42"/>
        <v>0</v>
      </c>
      <c r="BH46" s="24">
        <f t="shared" si="43"/>
        <v>0</v>
      </c>
      <c r="BI46" s="24">
        <f t="shared" si="44"/>
        <v>0</v>
      </c>
      <c r="BJ46" s="24">
        <f t="shared" si="45"/>
        <v>0</v>
      </c>
      <c r="BK46" s="24">
        <f t="shared" si="46"/>
        <v>0</v>
      </c>
      <c r="BL46" s="24">
        <f t="shared" si="23"/>
        <v>0</v>
      </c>
      <c r="BN46" s="24">
        <f t="shared" si="24"/>
        <v>0</v>
      </c>
      <c r="BP46" s="24">
        <f t="shared" si="25"/>
        <v>0</v>
      </c>
      <c r="BQ46" s="24">
        <f t="shared" si="26"/>
        <v>0</v>
      </c>
      <c r="BR46" s="24">
        <f t="shared" si="27"/>
        <v>0</v>
      </c>
    </row>
    <row r="47" spans="1:70" x14ac:dyDescent="0.25">
      <c r="A47" s="31">
        <v>45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W47" s="32"/>
      <c r="X47" s="33"/>
      <c r="Y47" s="33"/>
      <c r="Z47" s="33"/>
      <c r="AA47" s="32"/>
      <c r="AB47" s="39"/>
      <c r="AC47" s="39"/>
      <c r="AD47" s="32"/>
      <c r="AK47" s="24">
        <f t="shared" si="28"/>
        <v>0</v>
      </c>
      <c r="AL47" s="24">
        <f t="shared" si="29"/>
        <v>0</v>
      </c>
      <c r="AM47" s="24">
        <f t="shared" si="30"/>
        <v>0</v>
      </c>
      <c r="AN47" s="24">
        <f t="shared" si="31"/>
        <v>0</v>
      </c>
      <c r="AO47" s="24">
        <f t="shared" si="19"/>
        <v>0</v>
      </c>
      <c r="AQ47" s="24">
        <f t="shared" si="32"/>
        <v>0</v>
      </c>
      <c r="AR47" s="24">
        <f t="shared" si="33"/>
        <v>0</v>
      </c>
      <c r="AS47" s="24">
        <f t="shared" si="34"/>
        <v>0</v>
      </c>
      <c r="AT47" s="24">
        <f t="shared" si="20"/>
        <v>0</v>
      </c>
      <c r="AV47" s="24">
        <f t="shared" si="35"/>
        <v>0</v>
      </c>
      <c r="AW47" s="24">
        <f t="shared" si="36"/>
        <v>0</v>
      </c>
      <c r="AX47" s="24">
        <f t="shared" si="37"/>
        <v>0</v>
      </c>
      <c r="AY47" s="24">
        <f t="shared" si="21"/>
        <v>0</v>
      </c>
      <c r="BA47" s="24">
        <f t="shared" si="38"/>
        <v>0</v>
      </c>
      <c r="BB47" s="24">
        <f t="shared" si="39"/>
        <v>0</v>
      </c>
      <c r="BC47" s="24">
        <f t="shared" si="40"/>
        <v>0</v>
      </c>
      <c r="BD47" s="24">
        <f t="shared" si="41"/>
        <v>0</v>
      </c>
      <c r="BE47" s="24">
        <f t="shared" si="22"/>
        <v>0</v>
      </c>
      <c r="BG47" s="24">
        <f t="shared" si="42"/>
        <v>0</v>
      </c>
      <c r="BH47" s="24">
        <f t="shared" si="43"/>
        <v>0</v>
      </c>
      <c r="BI47" s="24">
        <f t="shared" si="44"/>
        <v>0</v>
      </c>
      <c r="BJ47" s="24">
        <f t="shared" si="45"/>
        <v>0</v>
      </c>
      <c r="BK47" s="24">
        <f t="shared" si="46"/>
        <v>0</v>
      </c>
      <c r="BL47" s="24">
        <f t="shared" si="23"/>
        <v>0</v>
      </c>
      <c r="BN47" s="24">
        <f t="shared" si="24"/>
        <v>0</v>
      </c>
      <c r="BP47" s="24">
        <f t="shared" si="25"/>
        <v>0</v>
      </c>
      <c r="BQ47" s="24">
        <f t="shared" si="26"/>
        <v>0</v>
      </c>
      <c r="BR47" s="24">
        <f t="shared" si="27"/>
        <v>0</v>
      </c>
    </row>
    <row r="48" spans="1:70" x14ac:dyDescent="0.25">
      <c r="A48" s="31">
        <v>46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W48" s="32"/>
      <c r="X48" s="33"/>
      <c r="Y48" s="33"/>
      <c r="Z48" s="33"/>
      <c r="AA48" s="32"/>
      <c r="AB48" s="39"/>
      <c r="AC48" s="39"/>
      <c r="AD48" s="32"/>
      <c r="AK48" s="24">
        <f t="shared" si="28"/>
        <v>0</v>
      </c>
      <c r="AL48" s="24">
        <f t="shared" si="29"/>
        <v>0</v>
      </c>
      <c r="AM48" s="24">
        <f t="shared" si="30"/>
        <v>0</v>
      </c>
      <c r="AN48" s="24">
        <f t="shared" si="31"/>
        <v>0</v>
      </c>
      <c r="AO48" s="24">
        <f t="shared" si="19"/>
        <v>0</v>
      </c>
      <c r="AQ48" s="24">
        <f t="shared" si="32"/>
        <v>0</v>
      </c>
      <c r="AR48" s="24">
        <f t="shared" si="33"/>
        <v>0</v>
      </c>
      <c r="AS48" s="24">
        <f t="shared" si="34"/>
        <v>0</v>
      </c>
      <c r="AT48" s="24">
        <f t="shared" si="20"/>
        <v>0</v>
      </c>
      <c r="AV48" s="24">
        <f t="shared" si="35"/>
        <v>0</v>
      </c>
      <c r="AW48" s="24">
        <f t="shared" si="36"/>
        <v>0</v>
      </c>
      <c r="AX48" s="24">
        <f t="shared" si="37"/>
        <v>0</v>
      </c>
      <c r="AY48" s="24">
        <f t="shared" si="21"/>
        <v>0</v>
      </c>
      <c r="BA48" s="24">
        <f t="shared" si="38"/>
        <v>0</v>
      </c>
      <c r="BB48" s="24">
        <f t="shared" si="39"/>
        <v>0</v>
      </c>
      <c r="BC48" s="24">
        <f t="shared" si="40"/>
        <v>0</v>
      </c>
      <c r="BD48" s="24">
        <f t="shared" si="41"/>
        <v>0</v>
      </c>
      <c r="BE48" s="24">
        <f t="shared" si="22"/>
        <v>0</v>
      </c>
      <c r="BG48" s="24">
        <f t="shared" si="42"/>
        <v>0</v>
      </c>
      <c r="BH48" s="24">
        <f t="shared" si="43"/>
        <v>0</v>
      </c>
      <c r="BI48" s="24">
        <f t="shared" si="44"/>
        <v>0</v>
      </c>
      <c r="BJ48" s="24">
        <f t="shared" si="45"/>
        <v>0</v>
      </c>
      <c r="BK48" s="24">
        <f t="shared" si="46"/>
        <v>0</v>
      </c>
      <c r="BL48" s="24">
        <f t="shared" si="23"/>
        <v>0</v>
      </c>
      <c r="BN48" s="24">
        <f t="shared" si="24"/>
        <v>0</v>
      </c>
      <c r="BP48" s="24">
        <f t="shared" si="25"/>
        <v>0</v>
      </c>
      <c r="BQ48" s="24">
        <f t="shared" si="26"/>
        <v>0</v>
      </c>
      <c r="BR48" s="24">
        <f t="shared" si="27"/>
        <v>0</v>
      </c>
    </row>
    <row r="49" spans="1:70" x14ac:dyDescent="0.25">
      <c r="A49" s="31">
        <v>47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W49" s="32"/>
      <c r="X49" s="33"/>
      <c r="Y49" s="33"/>
      <c r="Z49" s="33"/>
      <c r="AA49" s="32"/>
      <c r="AB49" s="39"/>
      <c r="AC49" s="39"/>
      <c r="AD49" s="32"/>
      <c r="AK49" s="24">
        <f t="shared" si="28"/>
        <v>0</v>
      </c>
      <c r="AL49" s="24">
        <f t="shared" si="29"/>
        <v>0</v>
      </c>
      <c r="AM49" s="24">
        <f t="shared" si="30"/>
        <v>0</v>
      </c>
      <c r="AN49" s="24">
        <f t="shared" si="31"/>
        <v>0</v>
      </c>
      <c r="AO49" s="24">
        <f t="shared" si="19"/>
        <v>0</v>
      </c>
      <c r="AQ49" s="24">
        <f t="shared" si="32"/>
        <v>0</v>
      </c>
      <c r="AR49" s="24">
        <f t="shared" si="33"/>
        <v>0</v>
      </c>
      <c r="AS49" s="24">
        <f t="shared" si="34"/>
        <v>0</v>
      </c>
      <c r="AT49" s="24">
        <f t="shared" si="20"/>
        <v>0</v>
      </c>
      <c r="AV49" s="24">
        <f t="shared" si="35"/>
        <v>0</v>
      </c>
      <c r="AW49" s="24">
        <f t="shared" si="36"/>
        <v>0</v>
      </c>
      <c r="AX49" s="24">
        <f t="shared" si="37"/>
        <v>0</v>
      </c>
      <c r="AY49" s="24">
        <f t="shared" si="21"/>
        <v>0</v>
      </c>
      <c r="BA49" s="24">
        <f t="shared" si="38"/>
        <v>0</v>
      </c>
      <c r="BB49" s="24">
        <f t="shared" si="39"/>
        <v>0</v>
      </c>
      <c r="BC49" s="24">
        <f t="shared" si="40"/>
        <v>0</v>
      </c>
      <c r="BD49" s="24">
        <f t="shared" si="41"/>
        <v>0</v>
      </c>
      <c r="BE49" s="24">
        <f t="shared" si="22"/>
        <v>0</v>
      </c>
      <c r="BG49" s="24">
        <f t="shared" si="42"/>
        <v>0</v>
      </c>
      <c r="BH49" s="24">
        <f t="shared" si="43"/>
        <v>0</v>
      </c>
      <c r="BI49" s="24">
        <f t="shared" si="44"/>
        <v>0</v>
      </c>
      <c r="BJ49" s="24">
        <f t="shared" si="45"/>
        <v>0</v>
      </c>
      <c r="BK49" s="24">
        <f t="shared" si="46"/>
        <v>0</v>
      </c>
      <c r="BL49" s="24">
        <f t="shared" si="23"/>
        <v>0</v>
      </c>
      <c r="BN49" s="24">
        <f t="shared" si="24"/>
        <v>0</v>
      </c>
      <c r="BP49" s="24">
        <f t="shared" si="25"/>
        <v>0</v>
      </c>
      <c r="BQ49" s="24">
        <f t="shared" si="26"/>
        <v>0</v>
      </c>
      <c r="BR49" s="24">
        <f t="shared" si="27"/>
        <v>0</v>
      </c>
    </row>
    <row r="50" spans="1:70" x14ac:dyDescent="0.25">
      <c r="A50" s="31">
        <v>48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W50" s="32"/>
      <c r="X50" s="33"/>
      <c r="Y50" s="33"/>
      <c r="Z50" s="33"/>
      <c r="AA50" s="32"/>
      <c r="AB50" s="39"/>
      <c r="AC50" s="39"/>
      <c r="AD50" s="32"/>
      <c r="AK50" s="24">
        <f t="shared" si="28"/>
        <v>0</v>
      </c>
      <c r="AL50" s="24">
        <f t="shared" si="29"/>
        <v>0</v>
      </c>
      <c r="AM50" s="24">
        <f t="shared" si="30"/>
        <v>0</v>
      </c>
      <c r="AN50" s="24">
        <f t="shared" si="31"/>
        <v>0</v>
      </c>
      <c r="AO50" s="24">
        <f t="shared" si="19"/>
        <v>0</v>
      </c>
      <c r="AQ50" s="24">
        <f t="shared" si="32"/>
        <v>0</v>
      </c>
      <c r="AR50" s="24">
        <f t="shared" si="33"/>
        <v>0</v>
      </c>
      <c r="AS50" s="24">
        <f t="shared" si="34"/>
        <v>0</v>
      </c>
      <c r="AT50" s="24">
        <f t="shared" si="20"/>
        <v>0</v>
      </c>
      <c r="AV50" s="24">
        <f t="shared" si="35"/>
        <v>0</v>
      </c>
      <c r="AW50" s="24">
        <f t="shared" si="36"/>
        <v>0</v>
      </c>
      <c r="AX50" s="24">
        <f t="shared" si="37"/>
        <v>0</v>
      </c>
      <c r="AY50" s="24">
        <f t="shared" si="21"/>
        <v>0</v>
      </c>
      <c r="BA50" s="24">
        <f t="shared" si="38"/>
        <v>0</v>
      </c>
      <c r="BB50" s="24">
        <f t="shared" si="39"/>
        <v>0</v>
      </c>
      <c r="BC50" s="24">
        <f t="shared" si="40"/>
        <v>0</v>
      </c>
      <c r="BD50" s="24">
        <f t="shared" si="41"/>
        <v>0</v>
      </c>
      <c r="BE50" s="24">
        <f t="shared" si="22"/>
        <v>0</v>
      </c>
      <c r="BG50" s="24">
        <f t="shared" si="42"/>
        <v>0</v>
      </c>
      <c r="BH50" s="24">
        <f t="shared" si="43"/>
        <v>0</v>
      </c>
      <c r="BI50" s="24">
        <f t="shared" si="44"/>
        <v>0</v>
      </c>
      <c r="BJ50" s="24">
        <f t="shared" si="45"/>
        <v>0</v>
      </c>
      <c r="BK50" s="24">
        <f t="shared" si="46"/>
        <v>0</v>
      </c>
      <c r="BL50" s="24">
        <f t="shared" si="23"/>
        <v>0</v>
      </c>
      <c r="BN50" s="24">
        <f t="shared" si="24"/>
        <v>0</v>
      </c>
      <c r="BP50" s="24">
        <f t="shared" si="25"/>
        <v>0</v>
      </c>
      <c r="BQ50" s="24">
        <f t="shared" si="26"/>
        <v>0</v>
      </c>
      <c r="BR50" s="24">
        <f t="shared" si="27"/>
        <v>0</v>
      </c>
    </row>
    <row r="51" spans="1:70" x14ac:dyDescent="0.25">
      <c r="A51" s="31">
        <v>49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W51" s="32"/>
      <c r="X51" s="33"/>
      <c r="Y51" s="33"/>
      <c r="Z51" s="33"/>
      <c r="AA51" s="32"/>
      <c r="AB51" s="39"/>
      <c r="AC51" s="39"/>
      <c r="AD51" s="32"/>
      <c r="AK51" s="24">
        <f t="shared" si="28"/>
        <v>0</v>
      </c>
      <c r="AL51" s="24">
        <f t="shared" si="29"/>
        <v>0</v>
      </c>
      <c r="AM51" s="24">
        <f t="shared" si="30"/>
        <v>0</v>
      </c>
      <c r="AN51" s="24">
        <f t="shared" si="31"/>
        <v>0</v>
      </c>
      <c r="AO51" s="24">
        <f t="shared" si="19"/>
        <v>0</v>
      </c>
      <c r="AQ51" s="24">
        <f t="shared" si="32"/>
        <v>0</v>
      </c>
      <c r="AR51" s="24">
        <f t="shared" si="33"/>
        <v>0</v>
      </c>
      <c r="AS51" s="24">
        <f t="shared" si="34"/>
        <v>0</v>
      </c>
      <c r="AT51" s="24">
        <f t="shared" si="20"/>
        <v>0</v>
      </c>
      <c r="AV51" s="24">
        <f t="shared" si="35"/>
        <v>0</v>
      </c>
      <c r="AW51" s="24">
        <f t="shared" si="36"/>
        <v>0</v>
      </c>
      <c r="AX51" s="24">
        <f t="shared" si="37"/>
        <v>0</v>
      </c>
      <c r="AY51" s="24">
        <f t="shared" si="21"/>
        <v>0</v>
      </c>
      <c r="BA51" s="24">
        <f t="shared" si="38"/>
        <v>0</v>
      </c>
      <c r="BB51" s="24">
        <f t="shared" si="39"/>
        <v>0</v>
      </c>
      <c r="BC51" s="24">
        <f t="shared" si="40"/>
        <v>0</v>
      </c>
      <c r="BD51" s="24">
        <f t="shared" si="41"/>
        <v>0</v>
      </c>
      <c r="BE51" s="24">
        <f t="shared" si="22"/>
        <v>0</v>
      </c>
      <c r="BG51" s="24">
        <f t="shared" si="42"/>
        <v>0</v>
      </c>
      <c r="BH51" s="24">
        <f t="shared" si="43"/>
        <v>0</v>
      </c>
      <c r="BI51" s="24">
        <f t="shared" si="44"/>
        <v>0</v>
      </c>
      <c r="BJ51" s="24">
        <f t="shared" si="45"/>
        <v>0</v>
      </c>
      <c r="BK51" s="24">
        <f t="shared" si="46"/>
        <v>0</v>
      </c>
      <c r="BL51" s="24">
        <f t="shared" si="23"/>
        <v>0</v>
      </c>
      <c r="BN51" s="24">
        <f t="shared" si="24"/>
        <v>0</v>
      </c>
      <c r="BP51" s="24">
        <f t="shared" si="25"/>
        <v>0</v>
      </c>
      <c r="BQ51" s="24">
        <f t="shared" si="26"/>
        <v>0</v>
      </c>
      <c r="BR51" s="24">
        <f t="shared" si="27"/>
        <v>0</v>
      </c>
    </row>
    <row r="52" spans="1:70" x14ac:dyDescent="0.25">
      <c r="A52" s="31">
        <v>50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W52" s="32"/>
      <c r="X52" s="33"/>
      <c r="Y52" s="33"/>
      <c r="Z52" s="33"/>
      <c r="AA52" s="32"/>
      <c r="AB52" s="39"/>
      <c r="AC52" s="39"/>
      <c r="AD52" s="32"/>
      <c r="AK52" s="24">
        <f t="shared" si="28"/>
        <v>0</v>
      </c>
      <c r="AL52" s="24">
        <f t="shared" si="29"/>
        <v>0</v>
      </c>
      <c r="AM52" s="24">
        <f t="shared" si="30"/>
        <v>0</v>
      </c>
      <c r="AN52" s="24">
        <f t="shared" si="31"/>
        <v>0</v>
      </c>
      <c r="AO52" s="24">
        <f t="shared" si="19"/>
        <v>0</v>
      </c>
      <c r="AQ52" s="24">
        <f t="shared" si="32"/>
        <v>0</v>
      </c>
      <c r="AR52" s="24">
        <f t="shared" si="33"/>
        <v>0</v>
      </c>
      <c r="AS52" s="24">
        <f t="shared" si="34"/>
        <v>0</v>
      </c>
      <c r="AT52" s="24">
        <f t="shared" si="20"/>
        <v>0</v>
      </c>
      <c r="AV52" s="24">
        <f t="shared" si="35"/>
        <v>0</v>
      </c>
      <c r="AW52" s="24">
        <f t="shared" si="36"/>
        <v>0</v>
      </c>
      <c r="AX52" s="24">
        <f t="shared" si="37"/>
        <v>0</v>
      </c>
      <c r="AY52" s="24">
        <f t="shared" si="21"/>
        <v>0</v>
      </c>
      <c r="BA52" s="24">
        <f t="shared" si="38"/>
        <v>0</v>
      </c>
      <c r="BB52" s="24">
        <f t="shared" si="39"/>
        <v>0</v>
      </c>
      <c r="BC52" s="24">
        <f t="shared" si="40"/>
        <v>0</v>
      </c>
      <c r="BD52" s="24">
        <f t="shared" si="41"/>
        <v>0</v>
      </c>
      <c r="BE52" s="24">
        <f t="shared" si="22"/>
        <v>0</v>
      </c>
      <c r="BG52" s="24">
        <f t="shared" si="42"/>
        <v>0</v>
      </c>
      <c r="BH52" s="24">
        <f t="shared" si="43"/>
        <v>0</v>
      </c>
      <c r="BI52" s="24">
        <f t="shared" si="44"/>
        <v>0</v>
      </c>
      <c r="BJ52" s="24">
        <f t="shared" si="45"/>
        <v>0</v>
      </c>
      <c r="BK52" s="24">
        <f t="shared" si="46"/>
        <v>0</v>
      </c>
      <c r="BL52" s="24">
        <f t="shared" si="23"/>
        <v>0</v>
      </c>
      <c r="BN52" s="24">
        <f t="shared" si="24"/>
        <v>0</v>
      </c>
      <c r="BP52" s="24">
        <f t="shared" si="25"/>
        <v>0</v>
      </c>
      <c r="BQ52" s="24">
        <f t="shared" si="26"/>
        <v>0</v>
      </c>
      <c r="BR52" s="24">
        <f t="shared" si="27"/>
        <v>0</v>
      </c>
    </row>
    <row r="53" spans="1:70" x14ac:dyDescent="0.25">
      <c r="A53" s="31">
        <v>51</v>
      </c>
      <c r="B53" s="40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40"/>
      <c r="N53" s="40"/>
      <c r="O53" s="40"/>
      <c r="P53" s="40"/>
      <c r="Q53" s="40"/>
      <c r="W53" s="40"/>
      <c r="X53" s="40"/>
      <c r="Y53" s="40"/>
      <c r="Z53" s="40"/>
      <c r="AA53" s="40"/>
      <c r="AB53" s="40"/>
      <c r="AC53" s="40"/>
      <c r="AD53" s="32"/>
      <c r="AK53" s="24">
        <f t="shared" si="28"/>
        <v>0</v>
      </c>
      <c r="AL53" s="24">
        <f t="shared" si="29"/>
        <v>0</v>
      </c>
      <c r="AM53" s="24">
        <f t="shared" si="30"/>
        <v>0</v>
      </c>
      <c r="AN53" s="24">
        <f t="shared" si="31"/>
        <v>0</v>
      </c>
      <c r="AO53" s="24">
        <f t="shared" si="19"/>
        <v>0</v>
      </c>
      <c r="AQ53" s="24">
        <f t="shared" si="32"/>
        <v>0</v>
      </c>
      <c r="AR53" s="24">
        <f t="shared" si="33"/>
        <v>0</v>
      </c>
      <c r="AS53" s="24">
        <f t="shared" si="34"/>
        <v>0</v>
      </c>
      <c r="AT53" s="24">
        <f t="shared" si="20"/>
        <v>0</v>
      </c>
      <c r="AV53" s="24">
        <f t="shared" si="35"/>
        <v>0</v>
      </c>
      <c r="AW53" s="24">
        <f t="shared" si="36"/>
        <v>0</v>
      </c>
      <c r="AX53" s="24">
        <f t="shared" si="37"/>
        <v>0</v>
      </c>
      <c r="AY53" s="24">
        <f t="shared" si="21"/>
        <v>0</v>
      </c>
      <c r="BA53" s="24">
        <f t="shared" si="38"/>
        <v>0</v>
      </c>
      <c r="BB53" s="24">
        <f t="shared" si="39"/>
        <v>0</v>
      </c>
      <c r="BC53" s="24">
        <f t="shared" si="40"/>
        <v>0</v>
      </c>
      <c r="BD53" s="24">
        <f t="shared" si="41"/>
        <v>0</v>
      </c>
      <c r="BE53" s="24">
        <f t="shared" si="22"/>
        <v>0</v>
      </c>
      <c r="BG53" s="24">
        <f t="shared" si="42"/>
        <v>0</v>
      </c>
      <c r="BH53" s="24">
        <f t="shared" si="43"/>
        <v>0</v>
      </c>
      <c r="BI53" s="24">
        <f t="shared" si="44"/>
        <v>0</v>
      </c>
      <c r="BJ53" s="24">
        <f t="shared" si="45"/>
        <v>0</v>
      </c>
      <c r="BK53" s="24">
        <f t="shared" si="46"/>
        <v>0</v>
      </c>
      <c r="BL53" s="24">
        <f t="shared" si="23"/>
        <v>0</v>
      </c>
      <c r="BN53" s="24">
        <f t="shared" si="24"/>
        <v>0</v>
      </c>
      <c r="BP53" s="24">
        <f t="shared" si="25"/>
        <v>0</v>
      </c>
      <c r="BQ53" s="24">
        <f t="shared" si="26"/>
        <v>0</v>
      </c>
      <c r="BR53" s="24">
        <f t="shared" si="27"/>
        <v>0</v>
      </c>
    </row>
    <row r="54" spans="1:70" x14ac:dyDescent="0.25">
      <c r="A54" s="31">
        <v>52</v>
      </c>
      <c r="B54" s="40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40"/>
      <c r="N54" s="40"/>
      <c r="O54" s="40"/>
      <c r="P54" s="40"/>
      <c r="Q54" s="40"/>
      <c r="W54" s="40"/>
      <c r="X54" s="40"/>
      <c r="Y54" s="40"/>
      <c r="Z54" s="40"/>
      <c r="AA54" s="40"/>
      <c r="AB54" s="40"/>
      <c r="AC54" s="40"/>
      <c r="AD54" s="32"/>
      <c r="AK54" s="24">
        <f t="shared" si="28"/>
        <v>0</v>
      </c>
      <c r="AL54" s="24">
        <f t="shared" si="29"/>
        <v>0</v>
      </c>
      <c r="AM54" s="24">
        <f t="shared" si="30"/>
        <v>0</v>
      </c>
      <c r="AN54" s="24">
        <f t="shared" si="31"/>
        <v>0</v>
      </c>
      <c r="AO54" s="24">
        <f t="shared" si="19"/>
        <v>0</v>
      </c>
      <c r="AQ54" s="24">
        <f t="shared" si="32"/>
        <v>0</v>
      </c>
      <c r="AR54" s="24">
        <f t="shared" si="33"/>
        <v>0</v>
      </c>
      <c r="AS54" s="24">
        <f t="shared" si="34"/>
        <v>0</v>
      </c>
      <c r="AT54" s="24">
        <f t="shared" si="20"/>
        <v>0</v>
      </c>
      <c r="AV54" s="24">
        <f t="shared" si="35"/>
        <v>0</v>
      </c>
      <c r="AW54" s="24">
        <f t="shared" si="36"/>
        <v>0</v>
      </c>
      <c r="AX54" s="24">
        <f t="shared" si="37"/>
        <v>0</v>
      </c>
      <c r="AY54" s="24">
        <f t="shared" si="21"/>
        <v>0</v>
      </c>
      <c r="BA54" s="24">
        <f t="shared" si="38"/>
        <v>0</v>
      </c>
      <c r="BB54" s="24">
        <f t="shared" si="39"/>
        <v>0</v>
      </c>
      <c r="BC54" s="24">
        <f t="shared" si="40"/>
        <v>0</v>
      </c>
      <c r="BD54" s="24">
        <f t="shared" si="41"/>
        <v>0</v>
      </c>
      <c r="BE54" s="24">
        <f t="shared" si="22"/>
        <v>0</v>
      </c>
      <c r="BG54" s="24">
        <f t="shared" si="42"/>
        <v>0</v>
      </c>
      <c r="BH54" s="24">
        <f t="shared" si="43"/>
        <v>0</v>
      </c>
      <c r="BI54" s="24">
        <f t="shared" si="44"/>
        <v>0</v>
      </c>
      <c r="BJ54" s="24">
        <f t="shared" si="45"/>
        <v>0</v>
      </c>
      <c r="BK54" s="24">
        <f t="shared" si="46"/>
        <v>0</v>
      </c>
      <c r="BL54" s="24">
        <f t="shared" si="23"/>
        <v>0</v>
      </c>
      <c r="BN54" s="24">
        <f t="shared" si="24"/>
        <v>0</v>
      </c>
      <c r="BP54" s="24">
        <f t="shared" si="25"/>
        <v>0</v>
      </c>
      <c r="BQ54" s="24">
        <f t="shared" si="26"/>
        <v>0</v>
      </c>
      <c r="BR54" s="24">
        <f t="shared" si="27"/>
        <v>0</v>
      </c>
    </row>
    <row r="55" spans="1:70" x14ac:dyDescent="0.25">
      <c r="A55" s="31">
        <v>53</v>
      </c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40"/>
      <c r="N55" s="40"/>
      <c r="O55" s="40"/>
      <c r="P55" s="40"/>
      <c r="Q55" s="40"/>
      <c r="W55" s="40"/>
      <c r="X55" s="40"/>
      <c r="Y55" s="40"/>
      <c r="Z55" s="40"/>
      <c r="AA55" s="40"/>
      <c r="AB55" s="40"/>
      <c r="AC55" s="40"/>
      <c r="AD55" s="32"/>
      <c r="AK55" s="24">
        <f t="shared" si="28"/>
        <v>0</v>
      </c>
      <c r="AL55" s="24">
        <f t="shared" si="29"/>
        <v>0</v>
      </c>
      <c r="AM55" s="24">
        <f t="shared" si="30"/>
        <v>0</v>
      </c>
      <c r="AN55" s="24">
        <f t="shared" si="31"/>
        <v>0</v>
      </c>
      <c r="AO55" s="24">
        <f t="shared" si="19"/>
        <v>0</v>
      </c>
      <c r="AQ55" s="24">
        <f t="shared" si="32"/>
        <v>0</v>
      </c>
      <c r="AR55" s="24">
        <f t="shared" si="33"/>
        <v>0</v>
      </c>
      <c r="AS55" s="24">
        <f t="shared" si="34"/>
        <v>0</v>
      </c>
      <c r="AT55" s="24">
        <f t="shared" si="20"/>
        <v>0</v>
      </c>
      <c r="AV55" s="24">
        <f t="shared" si="35"/>
        <v>0</v>
      </c>
      <c r="AW55" s="24">
        <f t="shared" si="36"/>
        <v>0</v>
      </c>
      <c r="AX55" s="24">
        <f t="shared" si="37"/>
        <v>0</v>
      </c>
      <c r="AY55" s="24">
        <f t="shared" si="21"/>
        <v>0</v>
      </c>
      <c r="BA55" s="24">
        <f t="shared" si="38"/>
        <v>0</v>
      </c>
      <c r="BB55" s="24">
        <f t="shared" si="39"/>
        <v>0</v>
      </c>
      <c r="BC55" s="24">
        <f t="shared" si="40"/>
        <v>0</v>
      </c>
      <c r="BD55" s="24">
        <f t="shared" si="41"/>
        <v>0</v>
      </c>
      <c r="BE55" s="24">
        <f t="shared" si="22"/>
        <v>0</v>
      </c>
      <c r="BG55" s="24">
        <f t="shared" si="42"/>
        <v>0</v>
      </c>
      <c r="BH55" s="24">
        <f t="shared" si="43"/>
        <v>0</v>
      </c>
      <c r="BI55" s="24">
        <f t="shared" si="44"/>
        <v>0</v>
      </c>
      <c r="BJ55" s="24">
        <f t="shared" si="45"/>
        <v>0</v>
      </c>
      <c r="BK55" s="24">
        <f t="shared" si="46"/>
        <v>0</v>
      </c>
      <c r="BL55" s="24">
        <f t="shared" si="23"/>
        <v>0</v>
      </c>
      <c r="BN55" s="24">
        <f t="shared" si="24"/>
        <v>0</v>
      </c>
      <c r="BP55" s="24">
        <f t="shared" si="25"/>
        <v>0</v>
      </c>
      <c r="BQ55" s="24">
        <f t="shared" si="26"/>
        <v>0</v>
      </c>
      <c r="BR55" s="24">
        <f t="shared" si="27"/>
        <v>0</v>
      </c>
    </row>
    <row r="56" spans="1:70" x14ac:dyDescent="0.25">
      <c r="A56" s="31">
        <v>54</v>
      </c>
      <c r="B56" s="40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40"/>
      <c r="N56" s="40"/>
      <c r="O56" s="40"/>
      <c r="P56" s="40"/>
      <c r="Q56" s="40"/>
      <c r="W56" s="40"/>
      <c r="X56" s="40"/>
      <c r="Y56" s="40"/>
      <c r="Z56" s="40"/>
      <c r="AA56" s="40"/>
      <c r="AB56" s="40"/>
      <c r="AC56" s="40"/>
      <c r="AD56" s="32"/>
      <c r="AK56" s="24">
        <f t="shared" si="28"/>
        <v>0</v>
      </c>
      <c r="AL56" s="24">
        <f t="shared" si="29"/>
        <v>0</v>
      </c>
      <c r="AM56" s="24">
        <f t="shared" si="30"/>
        <v>0</v>
      </c>
      <c r="AN56" s="24">
        <f t="shared" si="31"/>
        <v>0</v>
      </c>
      <c r="AO56" s="24">
        <f t="shared" si="19"/>
        <v>0</v>
      </c>
      <c r="AQ56" s="24">
        <f t="shared" si="32"/>
        <v>0</v>
      </c>
      <c r="AR56" s="24">
        <f t="shared" si="33"/>
        <v>0</v>
      </c>
      <c r="AS56" s="24">
        <f t="shared" si="34"/>
        <v>0</v>
      </c>
      <c r="AT56" s="24">
        <f t="shared" si="20"/>
        <v>0</v>
      </c>
      <c r="AV56" s="24">
        <f t="shared" si="35"/>
        <v>0</v>
      </c>
      <c r="AW56" s="24">
        <f t="shared" si="36"/>
        <v>0</v>
      </c>
      <c r="AX56" s="24">
        <f t="shared" si="37"/>
        <v>0</v>
      </c>
      <c r="AY56" s="24">
        <f t="shared" si="21"/>
        <v>0</v>
      </c>
      <c r="BA56" s="24">
        <f t="shared" si="38"/>
        <v>0</v>
      </c>
      <c r="BB56" s="24">
        <f t="shared" si="39"/>
        <v>0</v>
      </c>
      <c r="BC56" s="24">
        <f t="shared" si="40"/>
        <v>0</v>
      </c>
      <c r="BD56" s="24">
        <f t="shared" si="41"/>
        <v>0</v>
      </c>
      <c r="BE56" s="24">
        <f t="shared" si="22"/>
        <v>0</v>
      </c>
      <c r="BG56" s="24">
        <f t="shared" si="42"/>
        <v>0</v>
      </c>
      <c r="BH56" s="24">
        <f t="shared" si="43"/>
        <v>0</v>
      </c>
      <c r="BI56" s="24">
        <f t="shared" si="44"/>
        <v>0</v>
      </c>
      <c r="BJ56" s="24">
        <f t="shared" si="45"/>
        <v>0</v>
      </c>
      <c r="BK56" s="24">
        <f t="shared" si="46"/>
        <v>0</v>
      </c>
      <c r="BL56" s="24">
        <f t="shared" si="23"/>
        <v>0</v>
      </c>
      <c r="BN56" s="24">
        <f t="shared" si="24"/>
        <v>0</v>
      </c>
      <c r="BP56" s="24">
        <f t="shared" si="25"/>
        <v>0</v>
      </c>
      <c r="BQ56" s="24">
        <f t="shared" si="26"/>
        <v>0</v>
      </c>
      <c r="BR56" s="24">
        <f t="shared" si="27"/>
        <v>0</v>
      </c>
    </row>
    <row r="57" spans="1:70" x14ac:dyDescent="0.25">
      <c r="A57" s="31">
        <v>55</v>
      </c>
      <c r="B57" s="40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40"/>
      <c r="N57" s="40"/>
      <c r="O57" s="40"/>
      <c r="P57" s="40"/>
      <c r="Q57" s="40"/>
      <c r="W57" s="40"/>
      <c r="X57" s="40"/>
      <c r="Y57" s="40"/>
      <c r="Z57" s="40"/>
      <c r="AA57" s="40"/>
      <c r="AB57" s="40"/>
      <c r="AC57" s="40"/>
      <c r="AD57" s="32"/>
      <c r="AK57" s="24">
        <f t="shared" si="28"/>
        <v>0</v>
      </c>
      <c r="AL57" s="24">
        <f t="shared" si="29"/>
        <v>0</v>
      </c>
      <c r="AM57" s="24">
        <f t="shared" si="30"/>
        <v>0</v>
      </c>
      <c r="AN57" s="24">
        <f t="shared" si="31"/>
        <v>0</v>
      </c>
      <c r="AO57" s="24">
        <f t="shared" si="19"/>
        <v>0</v>
      </c>
      <c r="AQ57" s="24">
        <f t="shared" si="32"/>
        <v>0</v>
      </c>
      <c r="AR57" s="24">
        <f t="shared" si="33"/>
        <v>0</v>
      </c>
      <c r="AS57" s="24">
        <f t="shared" si="34"/>
        <v>0</v>
      </c>
      <c r="AT57" s="24">
        <f t="shared" si="20"/>
        <v>0</v>
      </c>
      <c r="AV57" s="24">
        <f t="shared" si="35"/>
        <v>0</v>
      </c>
      <c r="AW57" s="24">
        <f t="shared" si="36"/>
        <v>0</v>
      </c>
      <c r="AX57" s="24">
        <f t="shared" si="37"/>
        <v>0</v>
      </c>
      <c r="AY57" s="24">
        <f t="shared" si="21"/>
        <v>0</v>
      </c>
      <c r="BA57" s="24">
        <f t="shared" si="38"/>
        <v>0</v>
      </c>
      <c r="BB57" s="24">
        <f t="shared" si="39"/>
        <v>0</v>
      </c>
      <c r="BC57" s="24">
        <f t="shared" si="40"/>
        <v>0</v>
      </c>
      <c r="BD57" s="24">
        <f t="shared" si="41"/>
        <v>0</v>
      </c>
      <c r="BE57" s="24">
        <f t="shared" si="22"/>
        <v>0</v>
      </c>
      <c r="BG57" s="24">
        <f t="shared" si="42"/>
        <v>0</v>
      </c>
      <c r="BH57" s="24">
        <f t="shared" si="43"/>
        <v>0</v>
      </c>
      <c r="BI57" s="24">
        <f t="shared" si="44"/>
        <v>0</v>
      </c>
      <c r="BJ57" s="24">
        <f t="shared" si="45"/>
        <v>0</v>
      </c>
      <c r="BK57" s="24">
        <f t="shared" si="46"/>
        <v>0</v>
      </c>
      <c r="BL57" s="24">
        <f t="shared" si="23"/>
        <v>0</v>
      </c>
      <c r="BN57" s="24">
        <f t="shared" si="24"/>
        <v>0</v>
      </c>
      <c r="BP57" s="24">
        <f t="shared" si="25"/>
        <v>0</v>
      </c>
      <c r="BQ57" s="24">
        <f t="shared" si="26"/>
        <v>0</v>
      </c>
      <c r="BR57" s="24">
        <f t="shared" si="27"/>
        <v>0</v>
      </c>
    </row>
    <row r="58" spans="1:70" x14ac:dyDescent="0.25">
      <c r="A58" s="31">
        <v>56</v>
      </c>
      <c r="B58" s="40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40"/>
      <c r="N58" s="40"/>
      <c r="O58" s="40"/>
      <c r="P58" s="40"/>
      <c r="Q58" s="40"/>
      <c r="W58" s="40"/>
      <c r="X58" s="40"/>
      <c r="Y58" s="40"/>
      <c r="Z58" s="40"/>
      <c r="AA58" s="40"/>
      <c r="AB58" s="40"/>
      <c r="AC58" s="40"/>
      <c r="AD58" s="32"/>
      <c r="AK58" s="24">
        <f t="shared" si="28"/>
        <v>0</v>
      </c>
      <c r="AL58" s="24">
        <f t="shared" si="29"/>
        <v>0</v>
      </c>
      <c r="AM58" s="24">
        <f t="shared" si="30"/>
        <v>0</v>
      </c>
      <c r="AN58" s="24">
        <f t="shared" si="31"/>
        <v>0</v>
      </c>
      <c r="AO58" s="24">
        <f t="shared" si="19"/>
        <v>0</v>
      </c>
      <c r="AQ58" s="24">
        <f t="shared" si="32"/>
        <v>0</v>
      </c>
      <c r="AR58" s="24">
        <f t="shared" si="33"/>
        <v>0</v>
      </c>
      <c r="AS58" s="24">
        <f t="shared" si="34"/>
        <v>0</v>
      </c>
      <c r="AT58" s="24">
        <f t="shared" si="20"/>
        <v>0</v>
      </c>
      <c r="AV58" s="24">
        <f t="shared" si="35"/>
        <v>0</v>
      </c>
      <c r="AW58" s="24">
        <f t="shared" si="36"/>
        <v>0</v>
      </c>
      <c r="AX58" s="24">
        <f t="shared" si="37"/>
        <v>0</v>
      </c>
      <c r="AY58" s="24">
        <f t="shared" si="21"/>
        <v>0</v>
      </c>
      <c r="BA58" s="24">
        <f t="shared" si="38"/>
        <v>0</v>
      </c>
      <c r="BB58" s="24">
        <f t="shared" si="39"/>
        <v>0</v>
      </c>
      <c r="BC58" s="24">
        <f t="shared" si="40"/>
        <v>0</v>
      </c>
      <c r="BD58" s="24">
        <f t="shared" si="41"/>
        <v>0</v>
      </c>
      <c r="BE58" s="24">
        <f t="shared" si="22"/>
        <v>0</v>
      </c>
      <c r="BG58" s="24">
        <f t="shared" si="42"/>
        <v>0</v>
      </c>
      <c r="BH58" s="24">
        <f t="shared" si="43"/>
        <v>0</v>
      </c>
      <c r="BI58" s="24">
        <f t="shared" si="44"/>
        <v>0</v>
      </c>
      <c r="BJ58" s="24">
        <f t="shared" si="45"/>
        <v>0</v>
      </c>
      <c r="BK58" s="24">
        <f t="shared" si="46"/>
        <v>0</v>
      </c>
      <c r="BL58" s="24">
        <f t="shared" si="23"/>
        <v>0</v>
      </c>
      <c r="BN58" s="24">
        <f t="shared" si="24"/>
        <v>0</v>
      </c>
      <c r="BP58" s="24">
        <f t="shared" si="25"/>
        <v>0</v>
      </c>
      <c r="BQ58" s="24">
        <f t="shared" si="26"/>
        <v>0</v>
      </c>
      <c r="BR58" s="24">
        <f t="shared" si="27"/>
        <v>0</v>
      </c>
    </row>
    <row r="59" spans="1:70" x14ac:dyDescent="0.25">
      <c r="A59" s="31">
        <v>57</v>
      </c>
      <c r="B59" s="40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40"/>
      <c r="N59" s="40"/>
      <c r="O59" s="40"/>
      <c r="P59" s="40"/>
      <c r="Q59" s="40"/>
      <c r="W59" s="40"/>
      <c r="X59" s="40"/>
      <c r="Y59" s="40"/>
      <c r="Z59" s="40"/>
      <c r="AA59" s="40"/>
      <c r="AB59" s="40"/>
      <c r="AC59" s="40"/>
      <c r="AD59" s="32"/>
      <c r="AK59" s="24">
        <f t="shared" si="28"/>
        <v>0</v>
      </c>
      <c r="AL59" s="24">
        <f t="shared" si="29"/>
        <v>0</v>
      </c>
      <c r="AM59" s="24">
        <f t="shared" si="30"/>
        <v>0</v>
      </c>
      <c r="AN59" s="24">
        <f t="shared" si="31"/>
        <v>0</v>
      </c>
      <c r="AO59" s="24">
        <f t="shared" si="19"/>
        <v>0</v>
      </c>
      <c r="AQ59" s="24">
        <f t="shared" si="32"/>
        <v>0</v>
      </c>
      <c r="AR59" s="24">
        <f t="shared" si="33"/>
        <v>0</v>
      </c>
      <c r="AS59" s="24">
        <f t="shared" si="34"/>
        <v>0</v>
      </c>
      <c r="AT59" s="24">
        <f t="shared" si="20"/>
        <v>0</v>
      </c>
      <c r="AV59" s="24">
        <f t="shared" si="35"/>
        <v>0</v>
      </c>
      <c r="AW59" s="24">
        <f t="shared" si="36"/>
        <v>0</v>
      </c>
      <c r="AX59" s="24">
        <f t="shared" si="37"/>
        <v>0</v>
      </c>
      <c r="AY59" s="24">
        <f t="shared" si="21"/>
        <v>0</v>
      </c>
      <c r="BA59" s="24">
        <f t="shared" si="38"/>
        <v>0</v>
      </c>
      <c r="BB59" s="24">
        <f t="shared" si="39"/>
        <v>0</v>
      </c>
      <c r="BC59" s="24">
        <f t="shared" si="40"/>
        <v>0</v>
      </c>
      <c r="BD59" s="24">
        <f t="shared" si="41"/>
        <v>0</v>
      </c>
      <c r="BE59" s="24">
        <f t="shared" si="22"/>
        <v>0</v>
      </c>
      <c r="BG59" s="24">
        <f t="shared" si="42"/>
        <v>0</v>
      </c>
      <c r="BH59" s="24">
        <f t="shared" si="43"/>
        <v>0</v>
      </c>
      <c r="BI59" s="24">
        <f t="shared" si="44"/>
        <v>0</v>
      </c>
      <c r="BJ59" s="24">
        <f t="shared" si="45"/>
        <v>0</v>
      </c>
      <c r="BK59" s="24">
        <f t="shared" si="46"/>
        <v>0</v>
      </c>
      <c r="BL59" s="24">
        <f t="shared" si="23"/>
        <v>0</v>
      </c>
      <c r="BN59" s="24">
        <f t="shared" si="24"/>
        <v>0</v>
      </c>
      <c r="BP59" s="24">
        <f t="shared" si="25"/>
        <v>0</v>
      </c>
      <c r="BQ59" s="24">
        <f t="shared" si="26"/>
        <v>0</v>
      </c>
      <c r="BR59" s="24">
        <f t="shared" si="27"/>
        <v>0</v>
      </c>
    </row>
    <row r="60" spans="1:70" x14ac:dyDescent="0.25">
      <c r="A60" s="31">
        <v>58</v>
      </c>
      <c r="B60" s="40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40"/>
      <c r="N60" s="40"/>
      <c r="O60" s="40"/>
      <c r="P60" s="40"/>
      <c r="Q60" s="40"/>
      <c r="W60" s="40"/>
      <c r="X60" s="40"/>
      <c r="Y60" s="40"/>
      <c r="Z60" s="40"/>
      <c r="AA60" s="40"/>
      <c r="AB60" s="40"/>
      <c r="AC60" s="40"/>
      <c r="AD60" s="32"/>
      <c r="AK60" s="24">
        <f t="shared" si="28"/>
        <v>0</v>
      </c>
      <c r="AL60" s="24">
        <f t="shared" si="29"/>
        <v>0</v>
      </c>
      <c r="AM60" s="24">
        <f t="shared" si="30"/>
        <v>0</v>
      </c>
      <c r="AN60" s="24">
        <f t="shared" si="31"/>
        <v>0</v>
      </c>
      <c r="AO60" s="24">
        <f t="shared" si="19"/>
        <v>0</v>
      </c>
      <c r="AQ60" s="24">
        <f t="shared" si="32"/>
        <v>0</v>
      </c>
      <c r="AR60" s="24">
        <f t="shared" si="33"/>
        <v>0</v>
      </c>
      <c r="AS60" s="24">
        <f t="shared" si="34"/>
        <v>0</v>
      </c>
      <c r="AT60" s="24">
        <f t="shared" si="20"/>
        <v>0</v>
      </c>
      <c r="AV60" s="24">
        <f t="shared" si="35"/>
        <v>0</v>
      </c>
      <c r="AW60" s="24">
        <f t="shared" si="36"/>
        <v>0</v>
      </c>
      <c r="AX60" s="24">
        <f t="shared" si="37"/>
        <v>0</v>
      </c>
      <c r="AY60" s="24">
        <f t="shared" si="21"/>
        <v>0</v>
      </c>
      <c r="BA60" s="24">
        <f t="shared" si="38"/>
        <v>0</v>
      </c>
      <c r="BB60" s="24">
        <f t="shared" si="39"/>
        <v>0</v>
      </c>
      <c r="BC60" s="24">
        <f t="shared" si="40"/>
        <v>0</v>
      </c>
      <c r="BD60" s="24">
        <f t="shared" si="41"/>
        <v>0</v>
      </c>
      <c r="BE60" s="24">
        <f t="shared" si="22"/>
        <v>0</v>
      </c>
      <c r="BG60" s="24">
        <f t="shared" si="42"/>
        <v>0</v>
      </c>
      <c r="BH60" s="24">
        <f t="shared" si="43"/>
        <v>0</v>
      </c>
      <c r="BI60" s="24">
        <f t="shared" si="44"/>
        <v>0</v>
      </c>
      <c r="BJ60" s="24">
        <f t="shared" si="45"/>
        <v>0</v>
      </c>
      <c r="BK60" s="24">
        <f t="shared" si="46"/>
        <v>0</v>
      </c>
      <c r="BL60" s="24">
        <f t="shared" si="23"/>
        <v>0</v>
      </c>
      <c r="BN60" s="24">
        <f t="shared" si="24"/>
        <v>0</v>
      </c>
      <c r="BP60" s="24">
        <f t="shared" si="25"/>
        <v>0</v>
      </c>
      <c r="BQ60" s="24">
        <f t="shared" si="26"/>
        <v>0</v>
      </c>
      <c r="BR60" s="24">
        <f t="shared" si="27"/>
        <v>0</v>
      </c>
    </row>
    <row r="61" spans="1:70" x14ac:dyDescent="0.25">
      <c r="A61" s="31">
        <v>59</v>
      </c>
      <c r="B61" s="40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40"/>
      <c r="N61" s="40"/>
      <c r="O61" s="40"/>
      <c r="P61" s="40"/>
      <c r="Q61" s="40"/>
      <c r="W61" s="40"/>
      <c r="X61" s="40"/>
      <c r="Y61" s="40"/>
      <c r="Z61" s="40"/>
      <c r="AA61" s="40"/>
      <c r="AB61" s="40"/>
      <c r="AC61" s="40"/>
      <c r="AD61" s="32"/>
      <c r="AK61" s="24">
        <f t="shared" si="28"/>
        <v>0</v>
      </c>
      <c r="AL61" s="24">
        <f t="shared" si="29"/>
        <v>0</v>
      </c>
      <c r="AM61" s="24">
        <f t="shared" si="30"/>
        <v>0</v>
      </c>
      <c r="AN61" s="24">
        <f t="shared" si="31"/>
        <v>0</v>
      </c>
      <c r="AO61" s="24">
        <f t="shared" si="19"/>
        <v>0</v>
      </c>
      <c r="AQ61" s="24">
        <f t="shared" si="32"/>
        <v>0</v>
      </c>
      <c r="AR61" s="24">
        <f t="shared" si="33"/>
        <v>0</v>
      </c>
      <c r="AS61" s="24">
        <f t="shared" si="34"/>
        <v>0</v>
      </c>
      <c r="AT61" s="24">
        <f t="shared" si="20"/>
        <v>0</v>
      </c>
      <c r="AV61" s="24">
        <f t="shared" si="35"/>
        <v>0</v>
      </c>
      <c r="AW61" s="24">
        <f t="shared" si="36"/>
        <v>0</v>
      </c>
      <c r="AX61" s="24">
        <f t="shared" si="37"/>
        <v>0</v>
      </c>
      <c r="AY61" s="24">
        <f t="shared" si="21"/>
        <v>0</v>
      </c>
      <c r="BA61" s="24">
        <f t="shared" si="38"/>
        <v>0</v>
      </c>
      <c r="BB61" s="24">
        <f t="shared" si="39"/>
        <v>0</v>
      </c>
      <c r="BC61" s="24">
        <f t="shared" si="40"/>
        <v>0</v>
      </c>
      <c r="BD61" s="24">
        <f t="shared" si="41"/>
        <v>0</v>
      </c>
      <c r="BE61" s="24">
        <f t="shared" si="22"/>
        <v>0</v>
      </c>
      <c r="BG61" s="24">
        <f t="shared" si="42"/>
        <v>0</v>
      </c>
      <c r="BH61" s="24">
        <f t="shared" si="43"/>
        <v>0</v>
      </c>
      <c r="BI61" s="24">
        <f t="shared" si="44"/>
        <v>0</v>
      </c>
      <c r="BJ61" s="24">
        <f t="shared" si="45"/>
        <v>0</v>
      </c>
      <c r="BK61" s="24">
        <f t="shared" si="46"/>
        <v>0</v>
      </c>
      <c r="BL61" s="24">
        <f t="shared" si="23"/>
        <v>0</v>
      </c>
      <c r="BN61" s="24">
        <f t="shared" si="24"/>
        <v>0</v>
      </c>
      <c r="BP61" s="24">
        <f t="shared" si="25"/>
        <v>0</v>
      </c>
      <c r="BQ61" s="24">
        <f t="shared" si="26"/>
        <v>0</v>
      </c>
      <c r="BR61" s="24">
        <f t="shared" si="27"/>
        <v>0</v>
      </c>
    </row>
    <row r="62" spans="1:70" x14ac:dyDescent="0.25">
      <c r="A62" s="31">
        <v>60</v>
      </c>
      <c r="B62" s="40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40"/>
      <c r="N62" s="40"/>
      <c r="O62" s="40"/>
      <c r="P62" s="40"/>
      <c r="Q62" s="40"/>
      <c r="W62" s="40"/>
      <c r="X62" s="40"/>
      <c r="Y62" s="40"/>
      <c r="Z62" s="40"/>
      <c r="AA62" s="40"/>
      <c r="AB62" s="40"/>
      <c r="AC62" s="40"/>
      <c r="AD62" s="32"/>
      <c r="AK62" s="24">
        <f t="shared" si="28"/>
        <v>0</v>
      </c>
      <c r="AL62" s="24">
        <f t="shared" si="29"/>
        <v>0</v>
      </c>
      <c r="AM62" s="24">
        <f t="shared" si="30"/>
        <v>0</v>
      </c>
      <c r="AN62" s="24">
        <f t="shared" si="31"/>
        <v>0</v>
      </c>
      <c r="AO62" s="24">
        <f t="shared" si="19"/>
        <v>0</v>
      </c>
      <c r="AQ62" s="24">
        <f t="shared" si="32"/>
        <v>0</v>
      </c>
      <c r="AR62" s="24">
        <f t="shared" si="33"/>
        <v>0</v>
      </c>
      <c r="AS62" s="24">
        <f t="shared" si="34"/>
        <v>0</v>
      </c>
      <c r="AT62" s="24">
        <f t="shared" si="20"/>
        <v>0</v>
      </c>
      <c r="AV62" s="24">
        <f t="shared" si="35"/>
        <v>0</v>
      </c>
      <c r="AW62" s="24">
        <f t="shared" si="36"/>
        <v>0</v>
      </c>
      <c r="AX62" s="24">
        <f t="shared" si="37"/>
        <v>0</v>
      </c>
      <c r="AY62" s="24">
        <f t="shared" si="21"/>
        <v>0</v>
      </c>
      <c r="BA62" s="24">
        <f t="shared" si="38"/>
        <v>0</v>
      </c>
      <c r="BB62" s="24">
        <f t="shared" si="39"/>
        <v>0</v>
      </c>
      <c r="BC62" s="24">
        <f t="shared" si="40"/>
        <v>0</v>
      </c>
      <c r="BD62" s="24">
        <f t="shared" si="41"/>
        <v>0</v>
      </c>
      <c r="BE62" s="24">
        <f t="shared" si="22"/>
        <v>0</v>
      </c>
      <c r="BG62" s="24">
        <f t="shared" si="42"/>
        <v>0</v>
      </c>
      <c r="BH62" s="24">
        <f t="shared" si="43"/>
        <v>0</v>
      </c>
      <c r="BI62" s="24">
        <f t="shared" si="44"/>
        <v>0</v>
      </c>
      <c r="BJ62" s="24">
        <f t="shared" si="45"/>
        <v>0</v>
      </c>
      <c r="BK62" s="24">
        <f t="shared" si="46"/>
        <v>0</v>
      </c>
      <c r="BL62" s="24">
        <f t="shared" si="23"/>
        <v>0</v>
      </c>
      <c r="BN62" s="24">
        <f t="shared" si="24"/>
        <v>0</v>
      </c>
      <c r="BP62" s="24">
        <f t="shared" si="25"/>
        <v>0</v>
      </c>
      <c r="BQ62" s="24">
        <f t="shared" si="26"/>
        <v>0</v>
      </c>
      <c r="BR62" s="24">
        <f t="shared" si="27"/>
        <v>0</v>
      </c>
    </row>
    <row r="63" spans="1:70" x14ac:dyDescent="0.25">
      <c r="A63" s="31">
        <v>61</v>
      </c>
      <c r="B63" s="40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40"/>
      <c r="N63" s="40"/>
      <c r="O63" s="40"/>
      <c r="P63" s="40"/>
      <c r="Q63" s="40"/>
      <c r="W63" s="40"/>
      <c r="X63" s="40"/>
      <c r="Y63" s="40"/>
      <c r="Z63" s="40"/>
      <c r="AA63" s="40"/>
      <c r="AB63" s="40"/>
      <c r="AC63" s="40"/>
      <c r="AD63" s="32"/>
      <c r="AK63" s="24">
        <f t="shared" si="28"/>
        <v>0</v>
      </c>
      <c r="AL63" s="24">
        <f t="shared" si="29"/>
        <v>0</v>
      </c>
      <c r="AM63" s="24">
        <f t="shared" si="30"/>
        <v>0</v>
      </c>
      <c r="AN63" s="24">
        <f t="shared" si="31"/>
        <v>0</v>
      </c>
      <c r="AO63" s="24">
        <f t="shared" si="19"/>
        <v>0</v>
      </c>
      <c r="AQ63" s="24">
        <f t="shared" si="32"/>
        <v>0</v>
      </c>
      <c r="AR63" s="24">
        <f t="shared" si="33"/>
        <v>0</v>
      </c>
      <c r="AS63" s="24">
        <f t="shared" si="34"/>
        <v>0</v>
      </c>
      <c r="AT63" s="24">
        <f t="shared" si="20"/>
        <v>0</v>
      </c>
      <c r="AV63" s="24">
        <f t="shared" si="35"/>
        <v>0</v>
      </c>
      <c r="AW63" s="24">
        <f t="shared" si="36"/>
        <v>0</v>
      </c>
      <c r="AX63" s="24">
        <f t="shared" si="37"/>
        <v>0</v>
      </c>
      <c r="AY63" s="24">
        <f t="shared" si="21"/>
        <v>0</v>
      </c>
      <c r="BA63" s="24">
        <f t="shared" si="38"/>
        <v>0</v>
      </c>
      <c r="BB63" s="24">
        <f t="shared" si="39"/>
        <v>0</v>
      </c>
      <c r="BC63" s="24">
        <f t="shared" si="40"/>
        <v>0</v>
      </c>
      <c r="BD63" s="24">
        <f t="shared" si="41"/>
        <v>0</v>
      </c>
      <c r="BE63" s="24">
        <f t="shared" si="22"/>
        <v>0</v>
      </c>
      <c r="BG63" s="24">
        <f t="shared" si="42"/>
        <v>0</v>
      </c>
      <c r="BH63" s="24">
        <f t="shared" si="43"/>
        <v>0</v>
      </c>
      <c r="BI63" s="24">
        <f t="shared" si="44"/>
        <v>0</v>
      </c>
      <c r="BJ63" s="24">
        <f t="shared" si="45"/>
        <v>0</v>
      </c>
      <c r="BK63" s="24">
        <f t="shared" si="46"/>
        <v>0</v>
      </c>
      <c r="BL63" s="24">
        <f t="shared" si="23"/>
        <v>0</v>
      </c>
      <c r="BN63" s="24">
        <f t="shared" si="24"/>
        <v>0</v>
      </c>
      <c r="BP63" s="24">
        <f t="shared" si="25"/>
        <v>0</v>
      </c>
      <c r="BQ63" s="24">
        <f t="shared" si="26"/>
        <v>0</v>
      </c>
      <c r="BR63" s="24">
        <f t="shared" si="27"/>
        <v>0</v>
      </c>
    </row>
    <row r="64" spans="1:70" x14ac:dyDescent="0.25">
      <c r="A64" s="31">
        <v>62</v>
      </c>
      <c r="B64" s="40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40"/>
      <c r="N64" s="40"/>
      <c r="O64" s="40"/>
      <c r="P64" s="40"/>
      <c r="Q64" s="40"/>
      <c r="W64" s="40"/>
      <c r="X64" s="40"/>
      <c r="Y64" s="40"/>
      <c r="Z64" s="40"/>
      <c r="AA64" s="40"/>
      <c r="AB64" s="40"/>
      <c r="AC64" s="40"/>
      <c r="AD64" s="32"/>
      <c r="AK64" s="24">
        <f t="shared" si="28"/>
        <v>0</v>
      </c>
      <c r="AL64" s="24">
        <f t="shared" si="29"/>
        <v>0</v>
      </c>
      <c r="AM64" s="24">
        <f t="shared" si="30"/>
        <v>0</v>
      </c>
      <c r="AN64" s="24">
        <f t="shared" si="31"/>
        <v>0</v>
      </c>
      <c r="AO64" s="24">
        <f t="shared" si="19"/>
        <v>0</v>
      </c>
      <c r="AQ64" s="24">
        <f t="shared" si="32"/>
        <v>0</v>
      </c>
      <c r="AR64" s="24">
        <f t="shared" si="33"/>
        <v>0</v>
      </c>
      <c r="AS64" s="24">
        <f t="shared" si="34"/>
        <v>0</v>
      </c>
      <c r="AT64" s="24">
        <f t="shared" si="20"/>
        <v>0</v>
      </c>
      <c r="AV64" s="24">
        <f t="shared" si="35"/>
        <v>0</v>
      </c>
      <c r="AW64" s="24">
        <f t="shared" si="36"/>
        <v>0</v>
      </c>
      <c r="AX64" s="24">
        <f t="shared" si="37"/>
        <v>0</v>
      </c>
      <c r="AY64" s="24">
        <f t="shared" si="21"/>
        <v>0</v>
      </c>
      <c r="BA64" s="24">
        <f t="shared" si="38"/>
        <v>0</v>
      </c>
      <c r="BB64" s="24">
        <f t="shared" si="39"/>
        <v>0</v>
      </c>
      <c r="BC64" s="24">
        <f t="shared" si="40"/>
        <v>0</v>
      </c>
      <c r="BD64" s="24">
        <f t="shared" si="41"/>
        <v>0</v>
      </c>
      <c r="BE64" s="24">
        <f t="shared" si="22"/>
        <v>0</v>
      </c>
      <c r="BG64" s="24">
        <f t="shared" si="42"/>
        <v>0</v>
      </c>
      <c r="BH64" s="24">
        <f t="shared" si="43"/>
        <v>0</v>
      </c>
      <c r="BI64" s="24">
        <f t="shared" si="44"/>
        <v>0</v>
      </c>
      <c r="BJ64" s="24">
        <f t="shared" si="45"/>
        <v>0</v>
      </c>
      <c r="BK64" s="24">
        <f t="shared" si="46"/>
        <v>0</v>
      </c>
      <c r="BL64" s="24">
        <f t="shared" si="23"/>
        <v>0</v>
      </c>
      <c r="BN64" s="24">
        <f t="shared" si="24"/>
        <v>0</v>
      </c>
      <c r="BP64" s="24">
        <f t="shared" si="25"/>
        <v>0</v>
      </c>
      <c r="BQ64" s="24">
        <f t="shared" si="26"/>
        <v>0</v>
      </c>
      <c r="BR64" s="24">
        <f t="shared" si="27"/>
        <v>0</v>
      </c>
    </row>
    <row r="65" spans="1:70" x14ac:dyDescent="0.25">
      <c r="A65" s="31">
        <v>63</v>
      </c>
      <c r="B65" s="40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40"/>
      <c r="N65" s="40"/>
      <c r="O65" s="40"/>
      <c r="P65" s="40"/>
      <c r="Q65" s="40"/>
      <c r="W65" s="40"/>
      <c r="X65" s="40"/>
      <c r="Y65" s="40"/>
      <c r="Z65" s="40"/>
      <c r="AA65" s="40"/>
      <c r="AB65" s="40"/>
      <c r="AC65" s="40"/>
      <c r="AD65" s="32"/>
      <c r="AK65" s="24">
        <f t="shared" si="28"/>
        <v>0</v>
      </c>
      <c r="AL65" s="24">
        <f t="shared" si="29"/>
        <v>0</v>
      </c>
      <c r="AM65" s="24">
        <f t="shared" si="30"/>
        <v>0</v>
      </c>
      <c r="AN65" s="24">
        <f t="shared" si="31"/>
        <v>0</v>
      </c>
      <c r="AO65" s="24">
        <f t="shared" si="19"/>
        <v>0</v>
      </c>
      <c r="AQ65" s="24">
        <f t="shared" si="32"/>
        <v>0</v>
      </c>
      <c r="AR65" s="24">
        <f t="shared" si="33"/>
        <v>0</v>
      </c>
      <c r="AS65" s="24">
        <f t="shared" si="34"/>
        <v>0</v>
      </c>
      <c r="AT65" s="24">
        <f t="shared" si="20"/>
        <v>0</v>
      </c>
      <c r="AV65" s="24">
        <f t="shared" si="35"/>
        <v>0</v>
      </c>
      <c r="AW65" s="24">
        <f t="shared" si="36"/>
        <v>0</v>
      </c>
      <c r="AX65" s="24">
        <f t="shared" si="37"/>
        <v>0</v>
      </c>
      <c r="AY65" s="24">
        <f t="shared" si="21"/>
        <v>0</v>
      </c>
      <c r="BA65" s="24">
        <f t="shared" si="38"/>
        <v>0</v>
      </c>
      <c r="BB65" s="24">
        <f t="shared" si="39"/>
        <v>0</v>
      </c>
      <c r="BC65" s="24">
        <f t="shared" si="40"/>
        <v>0</v>
      </c>
      <c r="BD65" s="24">
        <f t="shared" si="41"/>
        <v>0</v>
      </c>
      <c r="BE65" s="24">
        <f t="shared" si="22"/>
        <v>0</v>
      </c>
      <c r="BG65" s="24">
        <f t="shared" si="42"/>
        <v>0</v>
      </c>
      <c r="BH65" s="24">
        <f t="shared" si="43"/>
        <v>0</v>
      </c>
      <c r="BI65" s="24">
        <f t="shared" si="44"/>
        <v>0</v>
      </c>
      <c r="BJ65" s="24">
        <f t="shared" si="45"/>
        <v>0</v>
      </c>
      <c r="BK65" s="24">
        <f t="shared" si="46"/>
        <v>0</v>
      </c>
      <c r="BL65" s="24">
        <f t="shared" si="23"/>
        <v>0</v>
      </c>
      <c r="BN65" s="24">
        <f t="shared" si="24"/>
        <v>0</v>
      </c>
      <c r="BP65" s="24">
        <f t="shared" si="25"/>
        <v>0</v>
      </c>
      <c r="BQ65" s="24">
        <f t="shared" si="26"/>
        <v>0</v>
      </c>
      <c r="BR65" s="24">
        <f t="shared" si="27"/>
        <v>0</v>
      </c>
    </row>
    <row r="66" spans="1:70" x14ac:dyDescent="0.25">
      <c r="A66" s="31">
        <v>64</v>
      </c>
      <c r="B66" s="40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40"/>
      <c r="N66" s="40"/>
      <c r="O66" s="40"/>
      <c r="P66" s="40"/>
      <c r="Q66" s="40"/>
      <c r="W66" s="40"/>
      <c r="X66" s="40"/>
      <c r="Y66" s="40"/>
      <c r="Z66" s="40"/>
      <c r="AA66" s="40"/>
      <c r="AB66" s="40"/>
      <c r="AC66" s="40"/>
      <c r="AD66" s="32"/>
      <c r="AK66" s="24">
        <f t="shared" si="28"/>
        <v>0</v>
      </c>
      <c r="AL66" s="24">
        <f t="shared" si="29"/>
        <v>0</v>
      </c>
      <c r="AM66" s="24">
        <f t="shared" si="30"/>
        <v>0</v>
      </c>
      <c r="AN66" s="24">
        <f t="shared" si="31"/>
        <v>0</v>
      </c>
      <c r="AO66" s="24">
        <f t="shared" si="19"/>
        <v>0</v>
      </c>
      <c r="AQ66" s="24">
        <f t="shared" si="32"/>
        <v>0</v>
      </c>
      <c r="AR66" s="24">
        <f t="shared" si="33"/>
        <v>0</v>
      </c>
      <c r="AS66" s="24">
        <f t="shared" si="34"/>
        <v>0</v>
      </c>
      <c r="AT66" s="24">
        <f t="shared" si="20"/>
        <v>0</v>
      </c>
      <c r="AV66" s="24">
        <f t="shared" si="35"/>
        <v>0</v>
      </c>
      <c r="AW66" s="24">
        <f t="shared" si="36"/>
        <v>0</v>
      </c>
      <c r="AX66" s="24">
        <f t="shared" si="37"/>
        <v>0</v>
      </c>
      <c r="AY66" s="24">
        <f t="shared" si="21"/>
        <v>0</v>
      </c>
      <c r="BA66" s="24">
        <f t="shared" si="38"/>
        <v>0</v>
      </c>
      <c r="BB66" s="24">
        <f t="shared" si="39"/>
        <v>0</v>
      </c>
      <c r="BC66" s="24">
        <f t="shared" si="40"/>
        <v>0</v>
      </c>
      <c r="BD66" s="24">
        <f t="shared" si="41"/>
        <v>0</v>
      </c>
      <c r="BE66" s="24">
        <f t="shared" si="22"/>
        <v>0</v>
      </c>
      <c r="BG66" s="24">
        <f t="shared" si="42"/>
        <v>0</v>
      </c>
      <c r="BH66" s="24">
        <f t="shared" si="43"/>
        <v>0</v>
      </c>
      <c r="BI66" s="24">
        <f t="shared" si="44"/>
        <v>0</v>
      </c>
      <c r="BJ66" s="24">
        <f t="shared" si="45"/>
        <v>0</v>
      </c>
      <c r="BK66" s="24">
        <f t="shared" si="46"/>
        <v>0</v>
      </c>
      <c r="BL66" s="24">
        <f t="shared" si="23"/>
        <v>0</v>
      </c>
      <c r="BN66" s="24">
        <f t="shared" si="24"/>
        <v>0</v>
      </c>
      <c r="BP66" s="24">
        <f t="shared" si="25"/>
        <v>0</v>
      </c>
      <c r="BQ66" s="24">
        <f t="shared" si="26"/>
        <v>0</v>
      </c>
      <c r="BR66" s="24">
        <f t="shared" si="27"/>
        <v>0</v>
      </c>
    </row>
    <row r="67" spans="1:70" x14ac:dyDescent="0.25">
      <c r="A67" s="31">
        <v>65</v>
      </c>
      <c r="B67" s="40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40"/>
      <c r="N67" s="40"/>
      <c r="O67" s="40"/>
      <c r="P67" s="40"/>
      <c r="Q67" s="40"/>
      <c r="W67" s="40"/>
      <c r="X67" s="40"/>
      <c r="Y67" s="40"/>
      <c r="Z67" s="40"/>
      <c r="AA67" s="40"/>
      <c r="AB67" s="40"/>
      <c r="AC67" s="40"/>
      <c r="AD67" s="32"/>
      <c r="AK67" s="24">
        <f t="shared" ref="AK67:AK98" si="47">IF($D67="بالا",1,0)</f>
        <v>0</v>
      </c>
      <c r="AL67" s="24">
        <f t="shared" ref="AL67:AL98" si="48">IF($D67="متوسط به بالا",1,0)</f>
        <v>0</v>
      </c>
      <c r="AM67" s="24">
        <f t="shared" ref="AM67:AM98" si="49">IF($D67="متوسط به پایین",1,0)</f>
        <v>0</v>
      </c>
      <c r="AN67" s="24">
        <f t="shared" ref="AN67:AN98" si="50">IF($D67="پایین",1,0)</f>
        <v>0</v>
      </c>
      <c r="AO67" s="24">
        <f t="shared" si="19"/>
        <v>0</v>
      </c>
      <c r="AQ67" s="24">
        <f t="shared" ref="AQ67:AQ98" si="51">IF(E67="زیاد",1,0)</f>
        <v>0</v>
      </c>
      <c r="AR67" s="24">
        <f t="shared" ref="AR67:AR98" si="52">IF(E67="متوسط",1,0)</f>
        <v>0</v>
      </c>
      <c r="AS67" s="24">
        <f t="shared" ref="AS67:AS98" si="53">IF(E67="کم",1,0)</f>
        <v>0</v>
      </c>
      <c r="AT67" s="24">
        <f t="shared" si="20"/>
        <v>0</v>
      </c>
      <c r="AV67" s="24">
        <f t="shared" ref="AV67:AV98" si="54">IF(F67="زیاد",1,0)</f>
        <v>0</v>
      </c>
      <c r="AW67" s="24">
        <f t="shared" ref="AW67:AW98" si="55">IF(F67="متوسط",1,0)</f>
        <v>0</v>
      </c>
      <c r="AX67" s="24">
        <f t="shared" ref="AX67:AX98" si="56">IF(F67="کم",1,0)</f>
        <v>0</v>
      </c>
      <c r="AY67" s="24">
        <f t="shared" si="21"/>
        <v>0</v>
      </c>
      <c r="BA67" s="24">
        <f t="shared" ref="BA67:BA98" si="57">IF(G67="تحقیق و توسعه داخلی",1,0)</f>
        <v>0</v>
      </c>
      <c r="BB67" s="24">
        <f t="shared" ref="BB67:BB98" si="58">IF(G67="مهندسی معکوس",1,0)</f>
        <v>0</v>
      </c>
      <c r="BC67" s="24">
        <f t="shared" ref="BC67:BC98" si="59">IF(G67="انتقال فناوری",1,0)</f>
        <v>0</v>
      </c>
      <c r="BD67" s="24">
        <f t="shared" ref="BD67:BD98" si="60">IF(G67="واردات",1,0)</f>
        <v>0</v>
      </c>
      <c r="BE67" s="24">
        <f t="shared" si="22"/>
        <v>0</v>
      </c>
      <c r="BG67" s="24">
        <f t="shared" ref="BG67:BG98" si="61">IF(H67="جدید در سطح بین المللی",1,0)</f>
        <v>0</v>
      </c>
      <c r="BH67" s="24">
        <f t="shared" ref="BH67:BH98" si="62">IF(H67="جدید در سطح ملی",1,0)</f>
        <v>0</v>
      </c>
      <c r="BI67" s="24">
        <f t="shared" ref="BI67:BI98" si="63">IF(H67="جدید در سطح شرکت",1,0)</f>
        <v>0</v>
      </c>
      <c r="BJ67" s="24">
        <f t="shared" ref="BJ67:BJ98" si="64">IF(H67="نوآوری و تغییرات عمده در محصولات فعلی",1,0)</f>
        <v>0</v>
      </c>
      <c r="BK67" s="24">
        <f t="shared" ref="BK67:BK98" si="65">IF(H67="فاقد نوآوری",1,0)</f>
        <v>0</v>
      </c>
      <c r="BL67" s="24">
        <f t="shared" si="23"/>
        <v>0</v>
      </c>
      <c r="BN67" s="24">
        <f t="shared" si="24"/>
        <v>0</v>
      </c>
      <c r="BP67" s="24">
        <f t="shared" si="25"/>
        <v>0</v>
      </c>
      <c r="BQ67" s="24">
        <f t="shared" si="26"/>
        <v>0</v>
      </c>
      <c r="BR67" s="24">
        <f t="shared" si="27"/>
        <v>0</v>
      </c>
    </row>
    <row r="68" spans="1:70" x14ac:dyDescent="0.25">
      <c r="A68" s="31">
        <v>66</v>
      </c>
      <c r="B68" s="40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40"/>
      <c r="N68" s="40"/>
      <c r="O68" s="40"/>
      <c r="P68" s="40"/>
      <c r="Q68" s="40"/>
      <c r="W68" s="40"/>
      <c r="X68" s="40"/>
      <c r="Y68" s="40"/>
      <c r="Z68" s="40"/>
      <c r="AA68" s="40"/>
      <c r="AB68" s="40"/>
      <c r="AC68" s="40"/>
      <c r="AD68" s="32"/>
      <c r="AK68" s="24">
        <f t="shared" si="47"/>
        <v>0</v>
      </c>
      <c r="AL68" s="24">
        <f t="shared" si="48"/>
        <v>0</v>
      </c>
      <c r="AM68" s="24">
        <f t="shared" si="49"/>
        <v>0</v>
      </c>
      <c r="AN68" s="24">
        <f t="shared" si="50"/>
        <v>0</v>
      </c>
      <c r="AO68" s="24">
        <f t="shared" ref="AO68:AO131" si="66">AK68*1.2+AL68*1+AM68*0.7+AN68*0.2</f>
        <v>0</v>
      </c>
      <c r="AQ68" s="24">
        <f t="shared" si="51"/>
        <v>0</v>
      </c>
      <c r="AR68" s="24">
        <f t="shared" si="52"/>
        <v>0</v>
      </c>
      <c r="AS68" s="24">
        <f t="shared" si="53"/>
        <v>0</v>
      </c>
      <c r="AT68" s="24">
        <f t="shared" ref="AT68:AT131" si="67">AQ68*1+AR68*0.7+AS68*0.5</f>
        <v>0</v>
      </c>
      <c r="AV68" s="24">
        <f t="shared" si="54"/>
        <v>0</v>
      </c>
      <c r="AW68" s="24">
        <f t="shared" si="55"/>
        <v>0</v>
      </c>
      <c r="AX68" s="24">
        <f t="shared" si="56"/>
        <v>0</v>
      </c>
      <c r="AY68" s="24">
        <f t="shared" ref="AY68:AY131" si="68">AV68*1+AW68*0.7+AX68*0.5</f>
        <v>0</v>
      </c>
      <c r="BA68" s="24">
        <f t="shared" si="57"/>
        <v>0</v>
      </c>
      <c r="BB68" s="24">
        <f t="shared" si="58"/>
        <v>0</v>
      </c>
      <c r="BC68" s="24">
        <f t="shared" si="59"/>
        <v>0</v>
      </c>
      <c r="BD68" s="24">
        <f t="shared" si="60"/>
        <v>0</v>
      </c>
      <c r="BE68" s="24">
        <f t="shared" ref="BE68:BE131" si="69">BA68*1+BB68*0.9+BC68*0.8+BD68*0.2</f>
        <v>0</v>
      </c>
      <c r="BG68" s="24">
        <f t="shared" si="61"/>
        <v>0</v>
      </c>
      <c r="BH68" s="24">
        <f t="shared" si="62"/>
        <v>0</v>
      </c>
      <c r="BI68" s="24">
        <f t="shared" si="63"/>
        <v>0</v>
      </c>
      <c r="BJ68" s="24">
        <f t="shared" si="64"/>
        <v>0</v>
      </c>
      <c r="BK68" s="24">
        <f t="shared" si="65"/>
        <v>0</v>
      </c>
      <c r="BL68" s="24">
        <f t="shared" ref="BL68:BL131" si="70">BG68*1.5+BH68*1.2+BI68*1+BJ68*0.7+BK68*0.5</f>
        <v>0</v>
      </c>
      <c r="BN68" s="24">
        <f t="shared" ref="BN68:BN131" si="71">AO68*AT68*AY68*BE68*BL68</f>
        <v>0</v>
      </c>
      <c r="BP68" s="24">
        <f t="shared" ref="BP68:BP131" si="72">BN68*X68</f>
        <v>0</v>
      </c>
      <c r="BQ68" s="24">
        <f t="shared" ref="BQ68:BQ131" si="73">BN68*Y68</f>
        <v>0</v>
      </c>
      <c r="BR68" s="24">
        <f t="shared" ref="BR68:BR131" si="74">BN68*Z68</f>
        <v>0</v>
      </c>
    </row>
    <row r="69" spans="1:70" x14ac:dyDescent="0.25">
      <c r="A69" s="31">
        <v>67</v>
      </c>
      <c r="B69" s="40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40"/>
      <c r="N69" s="40"/>
      <c r="O69" s="40"/>
      <c r="P69" s="40"/>
      <c r="Q69" s="40"/>
      <c r="W69" s="40"/>
      <c r="X69" s="40"/>
      <c r="Y69" s="40"/>
      <c r="Z69" s="40"/>
      <c r="AA69" s="40"/>
      <c r="AB69" s="40"/>
      <c r="AC69" s="40"/>
      <c r="AD69" s="32"/>
      <c r="AK69" s="24">
        <f t="shared" si="47"/>
        <v>0</v>
      </c>
      <c r="AL69" s="24">
        <f t="shared" si="48"/>
        <v>0</v>
      </c>
      <c r="AM69" s="24">
        <f t="shared" si="49"/>
        <v>0</v>
      </c>
      <c r="AN69" s="24">
        <f t="shared" si="50"/>
        <v>0</v>
      </c>
      <c r="AO69" s="24">
        <f t="shared" si="66"/>
        <v>0</v>
      </c>
      <c r="AQ69" s="24">
        <f t="shared" si="51"/>
        <v>0</v>
      </c>
      <c r="AR69" s="24">
        <f t="shared" si="52"/>
        <v>0</v>
      </c>
      <c r="AS69" s="24">
        <f t="shared" si="53"/>
        <v>0</v>
      </c>
      <c r="AT69" s="24">
        <f t="shared" si="67"/>
        <v>0</v>
      </c>
      <c r="AV69" s="24">
        <f t="shared" si="54"/>
        <v>0</v>
      </c>
      <c r="AW69" s="24">
        <f t="shared" si="55"/>
        <v>0</v>
      </c>
      <c r="AX69" s="24">
        <f t="shared" si="56"/>
        <v>0</v>
      </c>
      <c r="AY69" s="24">
        <f t="shared" si="68"/>
        <v>0</v>
      </c>
      <c r="BA69" s="24">
        <f t="shared" si="57"/>
        <v>0</v>
      </c>
      <c r="BB69" s="24">
        <f t="shared" si="58"/>
        <v>0</v>
      </c>
      <c r="BC69" s="24">
        <f t="shared" si="59"/>
        <v>0</v>
      </c>
      <c r="BD69" s="24">
        <f t="shared" si="60"/>
        <v>0</v>
      </c>
      <c r="BE69" s="24">
        <f t="shared" si="69"/>
        <v>0</v>
      </c>
      <c r="BG69" s="24">
        <f t="shared" si="61"/>
        <v>0</v>
      </c>
      <c r="BH69" s="24">
        <f t="shared" si="62"/>
        <v>0</v>
      </c>
      <c r="BI69" s="24">
        <f t="shared" si="63"/>
        <v>0</v>
      </c>
      <c r="BJ69" s="24">
        <f t="shared" si="64"/>
        <v>0</v>
      </c>
      <c r="BK69" s="24">
        <f t="shared" si="65"/>
        <v>0</v>
      </c>
      <c r="BL69" s="24">
        <f t="shared" si="70"/>
        <v>0</v>
      </c>
      <c r="BN69" s="24">
        <f t="shared" si="71"/>
        <v>0</v>
      </c>
      <c r="BP69" s="24">
        <f t="shared" si="72"/>
        <v>0</v>
      </c>
      <c r="BQ69" s="24">
        <f t="shared" si="73"/>
        <v>0</v>
      </c>
      <c r="BR69" s="24">
        <f t="shared" si="74"/>
        <v>0</v>
      </c>
    </row>
    <row r="70" spans="1:70" x14ac:dyDescent="0.25">
      <c r="A70" s="31">
        <v>68</v>
      </c>
      <c r="B70" s="40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40"/>
      <c r="N70" s="40"/>
      <c r="O70" s="40"/>
      <c r="P70" s="40"/>
      <c r="Q70" s="40"/>
      <c r="W70" s="40"/>
      <c r="X70" s="40"/>
      <c r="Y70" s="40"/>
      <c r="Z70" s="40"/>
      <c r="AA70" s="40"/>
      <c r="AB70" s="40"/>
      <c r="AC70" s="40"/>
      <c r="AD70" s="32"/>
      <c r="AK70" s="24">
        <f t="shared" si="47"/>
        <v>0</v>
      </c>
      <c r="AL70" s="24">
        <f t="shared" si="48"/>
        <v>0</v>
      </c>
      <c r="AM70" s="24">
        <f t="shared" si="49"/>
        <v>0</v>
      </c>
      <c r="AN70" s="24">
        <f t="shared" si="50"/>
        <v>0</v>
      </c>
      <c r="AO70" s="24">
        <f t="shared" si="66"/>
        <v>0</v>
      </c>
      <c r="AQ70" s="24">
        <f t="shared" si="51"/>
        <v>0</v>
      </c>
      <c r="AR70" s="24">
        <f t="shared" si="52"/>
        <v>0</v>
      </c>
      <c r="AS70" s="24">
        <f t="shared" si="53"/>
        <v>0</v>
      </c>
      <c r="AT70" s="24">
        <f t="shared" si="67"/>
        <v>0</v>
      </c>
      <c r="AV70" s="24">
        <f t="shared" si="54"/>
        <v>0</v>
      </c>
      <c r="AW70" s="24">
        <f t="shared" si="55"/>
        <v>0</v>
      </c>
      <c r="AX70" s="24">
        <f t="shared" si="56"/>
        <v>0</v>
      </c>
      <c r="AY70" s="24">
        <f t="shared" si="68"/>
        <v>0</v>
      </c>
      <c r="BA70" s="24">
        <f t="shared" si="57"/>
        <v>0</v>
      </c>
      <c r="BB70" s="24">
        <f t="shared" si="58"/>
        <v>0</v>
      </c>
      <c r="BC70" s="24">
        <f t="shared" si="59"/>
        <v>0</v>
      </c>
      <c r="BD70" s="24">
        <f t="shared" si="60"/>
        <v>0</v>
      </c>
      <c r="BE70" s="24">
        <f t="shared" si="69"/>
        <v>0</v>
      </c>
      <c r="BG70" s="24">
        <f t="shared" si="61"/>
        <v>0</v>
      </c>
      <c r="BH70" s="24">
        <f t="shared" si="62"/>
        <v>0</v>
      </c>
      <c r="BI70" s="24">
        <f t="shared" si="63"/>
        <v>0</v>
      </c>
      <c r="BJ70" s="24">
        <f t="shared" si="64"/>
        <v>0</v>
      </c>
      <c r="BK70" s="24">
        <f t="shared" si="65"/>
        <v>0</v>
      </c>
      <c r="BL70" s="24">
        <f t="shared" si="70"/>
        <v>0</v>
      </c>
      <c r="BN70" s="24">
        <f t="shared" si="71"/>
        <v>0</v>
      </c>
      <c r="BP70" s="24">
        <f t="shared" si="72"/>
        <v>0</v>
      </c>
      <c r="BQ70" s="24">
        <f t="shared" si="73"/>
        <v>0</v>
      </c>
      <c r="BR70" s="24">
        <f t="shared" si="74"/>
        <v>0</v>
      </c>
    </row>
    <row r="71" spans="1:70" x14ac:dyDescent="0.25">
      <c r="A71" s="31">
        <v>69</v>
      </c>
      <c r="B71" s="40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40"/>
      <c r="N71" s="40"/>
      <c r="O71" s="40"/>
      <c r="P71" s="40"/>
      <c r="Q71" s="40"/>
      <c r="W71" s="40"/>
      <c r="X71" s="40"/>
      <c r="Y71" s="40"/>
      <c r="Z71" s="40"/>
      <c r="AA71" s="40"/>
      <c r="AB71" s="40"/>
      <c r="AC71" s="40"/>
      <c r="AD71" s="32"/>
      <c r="AK71" s="24">
        <f t="shared" si="47"/>
        <v>0</v>
      </c>
      <c r="AL71" s="24">
        <f t="shared" si="48"/>
        <v>0</v>
      </c>
      <c r="AM71" s="24">
        <f t="shared" si="49"/>
        <v>0</v>
      </c>
      <c r="AN71" s="24">
        <f t="shared" si="50"/>
        <v>0</v>
      </c>
      <c r="AO71" s="24">
        <f t="shared" si="66"/>
        <v>0</v>
      </c>
      <c r="AQ71" s="24">
        <f t="shared" si="51"/>
        <v>0</v>
      </c>
      <c r="AR71" s="24">
        <f t="shared" si="52"/>
        <v>0</v>
      </c>
      <c r="AS71" s="24">
        <f t="shared" si="53"/>
        <v>0</v>
      </c>
      <c r="AT71" s="24">
        <f t="shared" si="67"/>
        <v>0</v>
      </c>
      <c r="AV71" s="24">
        <f t="shared" si="54"/>
        <v>0</v>
      </c>
      <c r="AW71" s="24">
        <f t="shared" si="55"/>
        <v>0</v>
      </c>
      <c r="AX71" s="24">
        <f t="shared" si="56"/>
        <v>0</v>
      </c>
      <c r="AY71" s="24">
        <f t="shared" si="68"/>
        <v>0</v>
      </c>
      <c r="BA71" s="24">
        <f t="shared" si="57"/>
        <v>0</v>
      </c>
      <c r="BB71" s="24">
        <f t="shared" si="58"/>
        <v>0</v>
      </c>
      <c r="BC71" s="24">
        <f t="shared" si="59"/>
        <v>0</v>
      </c>
      <c r="BD71" s="24">
        <f t="shared" si="60"/>
        <v>0</v>
      </c>
      <c r="BE71" s="24">
        <f t="shared" si="69"/>
        <v>0</v>
      </c>
      <c r="BG71" s="24">
        <f t="shared" si="61"/>
        <v>0</v>
      </c>
      <c r="BH71" s="24">
        <f t="shared" si="62"/>
        <v>0</v>
      </c>
      <c r="BI71" s="24">
        <f t="shared" si="63"/>
        <v>0</v>
      </c>
      <c r="BJ71" s="24">
        <f t="shared" si="64"/>
        <v>0</v>
      </c>
      <c r="BK71" s="24">
        <f t="shared" si="65"/>
        <v>0</v>
      </c>
      <c r="BL71" s="24">
        <f t="shared" si="70"/>
        <v>0</v>
      </c>
      <c r="BN71" s="24">
        <f t="shared" si="71"/>
        <v>0</v>
      </c>
      <c r="BP71" s="24">
        <f t="shared" si="72"/>
        <v>0</v>
      </c>
      <c r="BQ71" s="24">
        <f t="shared" si="73"/>
        <v>0</v>
      </c>
      <c r="BR71" s="24">
        <f t="shared" si="74"/>
        <v>0</v>
      </c>
    </row>
    <row r="72" spans="1:70" x14ac:dyDescent="0.25">
      <c r="A72" s="31">
        <v>70</v>
      </c>
      <c r="B72" s="40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40"/>
      <c r="N72" s="40"/>
      <c r="O72" s="40"/>
      <c r="P72" s="40"/>
      <c r="Q72" s="40"/>
      <c r="W72" s="40"/>
      <c r="X72" s="40"/>
      <c r="Y72" s="40"/>
      <c r="Z72" s="40"/>
      <c r="AA72" s="40"/>
      <c r="AB72" s="40"/>
      <c r="AC72" s="40"/>
      <c r="AD72" s="32"/>
      <c r="AK72" s="24">
        <f t="shared" si="47"/>
        <v>0</v>
      </c>
      <c r="AL72" s="24">
        <f t="shared" si="48"/>
        <v>0</v>
      </c>
      <c r="AM72" s="24">
        <f t="shared" si="49"/>
        <v>0</v>
      </c>
      <c r="AN72" s="24">
        <f t="shared" si="50"/>
        <v>0</v>
      </c>
      <c r="AO72" s="24">
        <f t="shared" si="66"/>
        <v>0</v>
      </c>
      <c r="AQ72" s="24">
        <f t="shared" si="51"/>
        <v>0</v>
      </c>
      <c r="AR72" s="24">
        <f t="shared" si="52"/>
        <v>0</v>
      </c>
      <c r="AS72" s="24">
        <f t="shared" si="53"/>
        <v>0</v>
      </c>
      <c r="AT72" s="24">
        <f t="shared" si="67"/>
        <v>0</v>
      </c>
      <c r="AV72" s="24">
        <f t="shared" si="54"/>
        <v>0</v>
      </c>
      <c r="AW72" s="24">
        <f t="shared" si="55"/>
        <v>0</v>
      </c>
      <c r="AX72" s="24">
        <f t="shared" si="56"/>
        <v>0</v>
      </c>
      <c r="AY72" s="24">
        <f t="shared" si="68"/>
        <v>0</v>
      </c>
      <c r="BA72" s="24">
        <f t="shared" si="57"/>
        <v>0</v>
      </c>
      <c r="BB72" s="24">
        <f t="shared" si="58"/>
        <v>0</v>
      </c>
      <c r="BC72" s="24">
        <f t="shared" si="59"/>
        <v>0</v>
      </c>
      <c r="BD72" s="24">
        <f t="shared" si="60"/>
        <v>0</v>
      </c>
      <c r="BE72" s="24">
        <f t="shared" si="69"/>
        <v>0</v>
      </c>
      <c r="BG72" s="24">
        <f t="shared" si="61"/>
        <v>0</v>
      </c>
      <c r="BH72" s="24">
        <f t="shared" si="62"/>
        <v>0</v>
      </c>
      <c r="BI72" s="24">
        <f t="shared" si="63"/>
        <v>0</v>
      </c>
      <c r="BJ72" s="24">
        <f t="shared" si="64"/>
        <v>0</v>
      </c>
      <c r="BK72" s="24">
        <f t="shared" si="65"/>
        <v>0</v>
      </c>
      <c r="BL72" s="24">
        <f t="shared" si="70"/>
        <v>0</v>
      </c>
      <c r="BN72" s="24">
        <f t="shared" si="71"/>
        <v>0</v>
      </c>
      <c r="BP72" s="24">
        <f t="shared" si="72"/>
        <v>0</v>
      </c>
      <c r="BQ72" s="24">
        <f t="shared" si="73"/>
        <v>0</v>
      </c>
      <c r="BR72" s="24">
        <f t="shared" si="74"/>
        <v>0</v>
      </c>
    </row>
    <row r="73" spans="1:70" x14ac:dyDescent="0.25">
      <c r="A73" s="31">
        <v>71</v>
      </c>
      <c r="B73" s="40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40"/>
      <c r="N73" s="40"/>
      <c r="O73" s="40"/>
      <c r="P73" s="40"/>
      <c r="Q73" s="40"/>
      <c r="W73" s="40"/>
      <c r="X73" s="40"/>
      <c r="Y73" s="40"/>
      <c r="Z73" s="40"/>
      <c r="AA73" s="40"/>
      <c r="AB73" s="40"/>
      <c r="AC73" s="40"/>
      <c r="AD73" s="32"/>
      <c r="AK73" s="24">
        <f t="shared" si="47"/>
        <v>0</v>
      </c>
      <c r="AL73" s="24">
        <f t="shared" si="48"/>
        <v>0</v>
      </c>
      <c r="AM73" s="24">
        <f t="shared" si="49"/>
        <v>0</v>
      </c>
      <c r="AN73" s="24">
        <f t="shared" si="50"/>
        <v>0</v>
      </c>
      <c r="AO73" s="24">
        <f t="shared" si="66"/>
        <v>0</v>
      </c>
      <c r="AQ73" s="24">
        <f t="shared" si="51"/>
        <v>0</v>
      </c>
      <c r="AR73" s="24">
        <f t="shared" si="52"/>
        <v>0</v>
      </c>
      <c r="AS73" s="24">
        <f t="shared" si="53"/>
        <v>0</v>
      </c>
      <c r="AT73" s="24">
        <f t="shared" si="67"/>
        <v>0</v>
      </c>
      <c r="AV73" s="24">
        <f t="shared" si="54"/>
        <v>0</v>
      </c>
      <c r="AW73" s="24">
        <f t="shared" si="55"/>
        <v>0</v>
      </c>
      <c r="AX73" s="24">
        <f t="shared" si="56"/>
        <v>0</v>
      </c>
      <c r="AY73" s="24">
        <f t="shared" si="68"/>
        <v>0</v>
      </c>
      <c r="BA73" s="24">
        <f t="shared" si="57"/>
        <v>0</v>
      </c>
      <c r="BB73" s="24">
        <f t="shared" si="58"/>
        <v>0</v>
      </c>
      <c r="BC73" s="24">
        <f t="shared" si="59"/>
        <v>0</v>
      </c>
      <c r="BD73" s="24">
        <f t="shared" si="60"/>
        <v>0</v>
      </c>
      <c r="BE73" s="24">
        <f t="shared" si="69"/>
        <v>0</v>
      </c>
      <c r="BG73" s="24">
        <f t="shared" si="61"/>
        <v>0</v>
      </c>
      <c r="BH73" s="24">
        <f t="shared" si="62"/>
        <v>0</v>
      </c>
      <c r="BI73" s="24">
        <f t="shared" si="63"/>
        <v>0</v>
      </c>
      <c r="BJ73" s="24">
        <f t="shared" si="64"/>
        <v>0</v>
      </c>
      <c r="BK73" s="24">
        <f t="shared" si="65"/>
        <v>0</v>
      </c>
      <c r="BL73" s="24">
        <f t="shared" si="70"/>
        <v>0</v>
      </c>
      <c r="BN73" s="24">
        <f t="shared" si="71"/>
        <v>0</v>
      </c>
      <c r="BP73" s="24">
        <f t="shared" si="72"/>
        <v>0</v>
      </c>
      <c r="BQ73" s="24">
        <f t="shared" si="73"/>
        <v>0</v>
      </c>
      <c r="BR73" s="24">
        <f t="shared" si="74"/>
        <v>0</v>
      </c>
    </row>
    <row r="74" spans="1:70" x14ac:dyDescent="0.25">
      <c r="A74" s="31">
        <v>72</v>
      </c>
      <c r="B74" s="40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40"/>
      <c r="N74" s="40"/>
      <c r="O74" s="40"/>
      <c r="P74" s="40"/>
      <c r="Q74" s="40"/>
      <c r="W74" s="40"/>
      <c r="X74" s="40"/>
      <c r="Y74" s="40"/>
      <c r="Z74" s="40"/>
      <c r="AA74" s="40"/>
      <c r="AB74" s="40"/>
      <c r="AC74" s="40"/>
      <c r="AD74" s="32"/>
      <c r="AK74" s="24">
        <f t="shared" si="47"/>
        <v>0</v>
      </c>
      <c r="AL74" s="24">
        <f t="shared" si="48"/>
        <v>0</v>
      </c>
      <c r="AM74" s="24">
        <f t="shared" si="49"/>
        <v>0</v>
      </c>
      <c r="AN74" s="24">
        <f t="shared" si="50"/>
        <v>0</v>
      </c>
      <c r="AO74" s="24">
        <f t="shared" si="66"/>
        <v>0</v>
      </c>
      <c r="AQ74" s="24">
        <f t="shared" si="51"/>
        <v>0</v>
      </c>
      <c r="AR74" s="24">
        <f t="shared" si="52"/>
        <v>0</v>
      </c>
      <c r="AS74" s="24">
        <f t="shared" si="53"/>
        <v>0</v>
      </c>
      <c r="AT74" s="24">
        <f t="shared" si="67"/>
        <v>0</v>
      </c>
      <c r="AV74" s="24">
        <f t="shared" si="54"/>
        <v>0</v>
      </c>
      <c r="AW74" s="24">
        <f t="shared" si="55"/>
        <v>0</v>
      </c>
      <c r="AX74" s="24">
        <f t="shared" si="56"/>
        <v>0</v>
      </c>
      <c r="AY74" s="24">
        <f t="shared" si="68"/>
        <v>0</v>
      </c>
      <c r="BA74" s="24">
        <f t="shared" si="57"/>
        <v>0</v>
      </c>
      <c r="BB74" s="24">
        <f t="shared" si="58"/>
        <v>0</v>
      </c>
      <c r="BC74" s="24">
        <f t="shared" si="59"/>
        <v>0</v>
      </c>
      <c r="BD74" s="24">
        <f t="shared" si="60"/>
        <v>0</v>
      </c>
      <c r="BE74" s="24">
        <f t="shared" si="69"/>
        <v>0</v>
      </c>
      <c r="BG74" s="24">
        <f t="shared" si="61"/>
        <v>0</v>
      </c>
      <c r="BH74" s="24">
        <f t="shared" si="62"/>
        <v>0</v>
      </c>
      <c r="BI74" s="24">
        <f t="shared" si="63"/>
        <v>0</v>
      </c>
      <c r="BJ74" s="24">
        <f t="shared" si="64"/>
        <v>0</v>
      </c>
      <c r="BK74" s="24">
        <f t="shared" si="65"/>
        <v>0</v>
      </c>
      <c r="BL74" s="24">
        <f t="shared" si="70"/>
        <v>0</v>
      </c>
      <c r="BN74" s="24">
        <f t="shared" si="71"/>
        <v>0</v>
      </c>
      <c r="BP74" s="24">
        <f t="shared" si="72"/>
        <v>0</v>
      </c>
      <c r="BQ74" s="24">
        <f t="shared" si="73"/>
        <v>0</v>
      </c>
      <c r="BR74" s="24">
        <f t="shared" si="74"/>
        <v>0</v>
      </c>
    </row>
    <row r="75" spans="1:70" x14ac:dyDescent="0.25">
      <c r="A75" s="31">
        <v>73</v>
      </c>
      <c r="B75" s="40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40"/>
      <c r="N75" s="40"/>
      <c r="O75" s="40"/>
      <c r="P75" s="40"/>
      <c r="Q75" s="40"/>
      <c r="W75" s="40"/>
      <c r="X75" s="40"/>
      <c r="Y75" s="40"/>
      <c r="Z75" s="40"/>
      <c r="AA75" s="40"/>
      <c r="AB75" s="40"/>
      <c r="AC75" s="40"/>
      <c r="AD75" s="32"/>
      <c r="AK75" s="24">
        <f t="shared" si="47"/>
        <v>0</v>
      </c>
      <c r="AL75" s="24">
        <f t="shared" si="48"/>
        <v>0</v>
      </c>
      <c r="AM75" s="24">
        <f t="shared" si="49"/>
        <v>0</v>
      </c>
      <c r="AN75" s="24">
        <f t="shared" si="50"/>
        <v>0</v>
      </c>
      <c r="AO75" s="24">
        <f t="shared" si="66"/>
        <v>0</v>
      </c>
      <c r="AQ75" s="24">
        <f t="shared" si="51"/>
        <v>0</v>
      </c>
      <c r="AR75" s="24">
        <f t="shared" si="52"/>
        <v>0</v>
      </c>
      <c r="AS75" s="24">
        <f t="shared" si="53"/>
        <v>0</v>
      </c>
      <c r="AT75" s="24">
        <f t="shared" si="67"/>
        <v>0</v>
      </c>
      <c r="AV75" s="24">
        <f t="shared" si="54"/>
        <v>0</v>
      </c>
      <c r="AW75" s="24">
        <f t="shared" si="55"/>
        <v>0</v>
      </c>
      <c r="AX75" s="24">
        <f t="shared" si="56"/>
        <v>0</v>
      </c>
      <c r="AY75" s="24">
        <f t="shared" si="68"/>
        <v>0</v>
      </c>
      <c r="BA75" s="24">
        <f t="shared" si="57"/>
        <v>0</v>
      </c>
      <c r="BB75" s="24">
        <f t="shared" si="58"/>
        <v>0</v>
      </c>
      <c r="BC75" s="24">
        <f t="shared" si="59"/>
        <v>0</v>
      </c>
      <c r="BD75" s="24">
        <f t="shared" si="60"/>
        <v>0</v>
      </c>
      <c r="BE75" s="24">
        <f t="shared" si="69"/>
        <v>0</v>
      </c>
      <c r="BG75" s="24">
        <f t="shared" si="61"/>
        <v>0</v>
      </c>
      <c r="BH75" s="24">
        <f t="shared" si="62"/>
        <v>0</v>
      </c>
      <c r="BI75" s="24">
        <f t="shared" si="63"/>
        <v>0</v>
      </c>
      <c r="BJ75" s="24">
        <f t="shared" si="64"/>
        <v>0</v>
      </c>
      <c r="BK75" s="24">
        <f t="shared" si="65"/>
        <v>0</v>
      </c>
      <c r="BL75" s="24">
        <f t="shared" si="70"/>
        <v>0</v>
      </c>
      <c r="BN75" s="24">
        <f t="shared" si="71"/>
        <v>0</v>
      </c>
      <c r="BP75" s="24">
        <f t="shared" si="72"/>
        <v>0</v>
      </c>
      <c r="BQ75" s="24">
        <f t="shared" si="73"/>
        <v>0</v>
      </c>
      <c r="BR75" s="24">
        <f t="shared" si="74"/>
        <v>0</v>
      </c>
    </row>
    <row r="76" spans="1:70" x14ac:dyDescent="0.25">
      <c r="A76" s="31">
        <v>74</v>
      </c>
      <c r="B76" s="40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40"/>
      <c r="N76" s="40"/>
      <c r="O76" s="40"/>
      <c r="P76" s="40"/>
      <c r="Q76" s="40"/>
      <c r="W76" s="40"/>
      <c r="X76" s="40"/>
      <c r="Y76" s="40"/>
      <c r="Z76" s="40"/>
      <c r="AA76" s="40"/>
      <c r="AB76" s="40"/>
      <c r="AC76" s="40"/>
      <c r="AD76" s="32"/>
      <c r="AK76" s="24">
        <f t="shared" si="47"/>
        <v>0</v>
      </c>
      <c r="AL76" s="24">
        <f t="shared" si="48"/>
        <v>0</v>
      </c>
      <c r="AM76" s="24">
        <f t="shared" si="49"/>
        <v>0</v>
      </c>
      <c r="AN76" s="24">
        <f t="shared" si="50"/>
        <v>0</v>
      </c>
      <c r="AO76" s="24">
        <f t="shared" si="66"/>
        <v>0</v>
      </c>
      <c r="AQ76" s="24">
        <f t="shared" si="51"/>
        <v>0</v>
      </c>
      <c r="AR76" s="24">
        <f t="shared" si="52"/>
        <v>0</v>
      </c>
      <c r="AS76" s="24">
        <f t="shared" si="53"/>
        <v>0</v>
      </c>
      <c r="AT76" s="24">
        <f t="shared" si="67"/>
        <v>0</v>
      </c>
      <c r="AV76" s="24">
        <f t="shared" si="54"/>
        <v>0</v>
      </c>
      <c r="AW76" s="24">
        <f t="shared" si="55"/>
        <v>0</v>
      </c>
      <c r="AX76" s="24">
        <f t="shared" si="56"/>
        <v>0</v>
      </c>
      <c r="AY76" s="24">
        <f t="shared" si="68"/>
        <v>0</v>
      </c>
      <c r="BA76" s="24">
        <f t="shared" si="57"/>
        <v>0</v>
      </c>
      <c r="BB76" s="24">
        <f t="shared" si="58"/>
        <v>0</v>
      </c>
      <c r="BC76" s="24">
        <f t="shared" si="59"/>
        <v>0</v>
      </c>
      <c r="BD76" s="24">
        <f t="shared" si="60"/>
        <v>0</v>
      </c>
      <c r="BE76" s="24">
        <f t="shared" si="69"/>
        <v>0</v>
      </c>
      <c r="BG76" s="24">
        <f t="shared" si="61"/>
        <v>0</v>
      </c>
      <c r="BH76" s="24">
        <f t="shared" si="62"/>
        <v>0</v>
      </c>
      <c r="BI76" s="24">
        <f t="shared" si="63"/>
        <v>0</v>
      </c>
      <c r="BJ76" s="24">
        <f t="shared" si="64"/>
        <v>0</v>
      </c>
      <c r="BK76" s="24">
        <f t="shared" si="65"/>
        <v>0</v>
      </c>
      <c r="BL76" s="24">
        <f t="shared" si="70"/>
        <v>0</v>
      </c>
      <c r="BN76" s="24">
        <f t="shared" si="71"/>
        <v>0</v>
      </c>
      <c r="BP76" s="24">
        <f t="shared" si="72"/>
        <v>0</v>
      </c>
      <c r="BQ76" s="24">
        <f t="shared" si="73"/>
        <v>0</v>
      </c>
      <c r="BR76" s="24">
        <f t="shared" si="74"/>
        <v>0</v>
      </c>
    </row>
    <row r="77" spans="1:70" x14ac:dyDescent="0.25">
      <c r="A77" s="31">
        <v>75</v>
      </c>
      <c r="B77" s="40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40"/>
      <c r="N77" s="40"/>
      <c r="O77" s="40"/>
      <c r="P77" s="40"/>
      <c r="Q77" s="40"/>
      <c r="W77" s="40"/>
      <c r="X77" s="40"/>
      <c r="Y77" s="40"/>
      <c r="Z77" s="40"/>
      <c r="AA77" s="40"/>
      <c r="AB77" s="40"/>
      <c r="AC77" s="40"/>
      <c r="AD77" s="32"/>
      <c r="AK77" s="24">
        <f t="shared" si="47"/>
        <v>0</v>
      </c>
      <c r="AL77" s="24">
        <f t="shared" si="48"/>
        <v>0</v>
      </c>
      <c r="AM77" s="24">
        <f t="shared" si="49"/>
        <v>0</v>
      </c>
      <c r="AN77" s="24">
        <f t="shared" si="50"/>
        <v>0</v>
      </c>
      <c r="AO77" s="24">
        <f t="shared" si="66"/>
        <v>0</v>
      </c>
      <c r="AQ77" s="24">
        <f t="shared" si="51"/>
        <v>0</v>
      </c>
      <c r="AR77" s="24">
        <f t="shared" si="52"/>
        <v>0</v>
      </c>
      <c r="AS77" s="24">
        <f t="shared" si="53"/>
        <v>0</v>
      </c>
      <c r="AT77" s="24">
        <f t="shared" si="67"/>
        <v>0</v>
      </c>
      <c r="AV77" s="24">
        <f t="shared" si="54"/>
        <v>0</v>
      </c>
      <c r="AW77" s="24">
        <f t="shared" si="55"/>
        <v>0</v>
      </c>
      <c r="AX77" s="24">
        <f t="shared" si="56"/>
        <v>0</v>
      </c>
      <c r="AY77" s="24">
        <f t="shared" si="68"/>
        <v>0</v>
      </c>
      <c r="BA77" s="24">
        <f t="shared" si="57"/>
        <v>0</v>
      </c>
      <c r="BB77" s="24">
        <f t="shared" si="58"/>
        <v>0</v>
      </c>
      <c r="BC77" s="24">
        <f t="shared" si="59"/>
        <v>0</v>
      </c>
      <c r="BD77" s="24">
        <f t="shared" si="60"/>
        <v>0</v>
      </c>
      <c r="BE77" s="24">
        <f t="shared" si="69"/>
        <v>0</v>
      </c>
      <c r="BG77" s="24">
        <f t="shared" si="61"/>
        <v>0</v>
      </c>
      <c r="BH77" s="24">
        <f t="shared" si="62"/>
        <v>0</v>
      </c>
      <c r="BI77" s="24">
        <f t="shared" si="63"/>
        <v>0</v>
      </c>
      <c r="BJ77" s="24">
        <f t="shared" si="64"/>
        <v>0</v>
      </c>
      <c r="BK77" s="24">
        <f t="shared" si="65"/>
        <v>0</v>
      </c>
      <c r="BL77" s="24">
        <f t="shared" si="70"/>
        <v>0</v>
      </c>
      <c r="BN77" s="24">
        <f t="shared" si="71"/>
        <v>0</v>
      </c>
      <c r="BP77" s="24">
        <f t="shared" si="72"/>
        <v>0</v>
      </c>
      <c r="BQ77" s="24">
        <f t="shared" si="73"/>
        <v>0</v>
      </c>
      <c r="BR77" s="24">
        <f t="shared" si="74"/>
        <v>0</v>
      </c>
    </row>
    <row r="78" spans="1:70" x14ac:dyDescent="0.25">
      <c r="A78" s="31">
        <v>76</v>
      </c>
      <c r="B78" s="40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40"/>
      <c r="N78" s="40"/>
      <c r="O78" s="40"/>
      <c r="P78" s="40"/>
      <c r="Q78" s="40"/>
      <c r="W78" s="40"/>
      <c r="X78" s="40"/>
      <c r="Y78" s="40"/>
      <c r="Z78" s="40"/>
      <c r="AA78" s="40"/>
      <c r="AB78" s="40"/>
      <c r="AC78" s="40"/>
      <c r="AD78" s="32"/>
      <c r="AK78" s="24">
        <f t="shared" si="47"/>
        <v>0</v>
      </c>
      <c r="AL78" s="24">
        <f t="shared" si="48"/>
        <v>0</v>
      </c>
      <c r="AM78" s="24">
        <f t="shared" si="49"/>
        <v>0</v>
      </c>
      <c r="AN78" s="24">
        <f t="shared" si="50"/>
        <v>0</v>
      </c>
      <c r="AO78" s="24">
        <f t="shared" si="66"/>
        <v>0</v>
      </c>
      <c r="AQ78" s="24">
        <f t="shared" si="51"/>
        <v>0</v>
      </c>
      <c r="AR78" s="24">
        <f t="shared" si="52"/>
        <v>0</v>
      </c>
      <c r="AS78" s="24">
        <f t="shared" si="53"/>
        <v>0</v>
      </c>
      <c r="AT78" s="24">
        <f t="shared" si="67"/>
        <v>0</v>
      </c>
      <c r="AV78" s="24">
        <f t="shared" si="54"/>
        <v>0</v>
      </c>
      <c r="AW78" s="24">
        <f t="shared" si="55"/>
        <v>0</v>
      </c>
      <c r="AX78" s="24">
        <f t="shared" si="56"/>
        <v>0</v>
      </c>
      <c r="AY78" s="24">
        <f t="shared" si="68"/>
        <v>0</v>
      </c>
      <c r="BA78" s="24">
        <f t="shared" si="57"/>
        <v>0</v>
      </c>
      <c r="BB78" s="24">
        <f t="shared" si="58"/>
        <v>0</v>
      </c>
      <c r="BC78" s="24">
        <f t="shared" si="59"/>
        <v>0</v>
      </c>
      <c r="BD78" s="24">
        <f t="shared" si="60"/>
        <v>0</v>
      </c>
      <c r="BE78" s="24">
        <f t="shared" si="69"/>
        <v>0</v>
      </c>
      <c r="BG78" s="24">
        <f t="shared" si="61"/>
        <v>0</v>
      </c>
      <c r="BH78" s="24">
        <f t="shared" si="62"/>
        <v>0</v>
      </c>
      <c r="BI78" s="24">
        <f t="shared" si="63"/>
        <v>0</v>
      </c>
      <c r="BJ78" s="24">
        <f t="shared" si="64"/>
        <v>0</v>
      </c>
      <c r="BK78" s="24">
        <f t="shared" si="65"/>
        <v>0</v>
      </c>
      <c r="BL78" s="24">
        <f t="shared" si="70"/>
        <v>0</v>
      </c>
      <c r="BN78" s="24">
        <f t="shared" si="71"/>
        <v>0</v>
      </c>
      <c r="BP78" s="24">
        <f t="shared" si="72"/>
        <v>0</v>
      </c>
      <c r="BQ78" s="24">
        <f t="shared" si="73"/>
        <v>0</v>
      </c>
      <c r="BR78" s="24">
        <f t="shared" si="74"/>
        <v>0</v>
      </c>
    </row>
    <row r="79" spans="1:70" x14ac:dyDescent="0.25">
      <c r="A79" s="31">
        <v>77</v>
      </c>
      <c r="B79" s="40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40"/>
      <c r="N79" s="40"/>
      <c r="O79" s="40"/>
      <c r="P79" s="40"/>
      <c r="Q79" s="40"/>
      <c r="W79" s="40"/>
      <c r="X79" s="40"/>
      <c r="Y79" s="40"/>
      <c r="Z79" s="40"/>
      <c r="AA79" s="40"/>
      <c r="AB79" s="40"/>
      <c r="AC79" s="40"/>
      <c r="AD79" s="32"/>
      <c r="AK79" s="24">
        <f t="shared" si="47"/>
        <v>0</v>
      </c>
      <c r="AL79" s="24">
        <f t="shared" si="48"/>
        <v>0</v>
      </c>
      <c r="AM79" s="24">
        <f t="shared" si="49"/>
        <v>0</v>
      </c>
      <c r="AN79" s="24">
        <f t="shared" si="50"/>
        <v>0</v>
      </c>
      <c r="AO79" s="24">
        <f t="shared" si="66"/>
        <v>0</v>
      </c>
      <c r="AQ79" s="24">
        <f t="shared" si="51"/>
        <v>0</v>
      </c>
      <c r="AR79" s="24">
        <f t="shared" si="52"/>
        <v>0</v>
      </c>
      <c r="AS79" s="24">
        <f t="shared" si="53"/>
        <v>0</v>
      </c>
      <c r="AT79" s="24">
        <f t="shared" si="67"/>
        <v>0</v>
      </c>
      <c r="AV79" s="24">
        <f t="shared" si="54"/>
        <v>0</v>
      </c>
      <c r="AW79" s="24">
        <f t="shared" si="55"/>
        <v>0</v>
      </c>
      <c r="AX79" s="24">
        <f t="shared" si="56"/>
        <v>0</v>
      </c>
      <c r="AY79" s="24">
        <f t="shared" si="68"/>
        <v>0</v>
      </c>
      <c r="BA79" s="24">
        <f t="shared" si="57"/>
        <v>0</v>
      </c>
      <c r="BB79" s="24">
        <f t="shared" si="58"/>
        <v>0</v>
      </c>
      <c r="BC79" s="24">
        <f t="shared" si="59"/>
        <v>0</v>
      </c>
      <c r="BD79" s="24">
        <f t="shared" si="60"/>
        <v>0</v>
      </c>
      <c r="BE79" s="24">
        <f t="shared" si="69"/>
        <v>0</v>
      </c>
      <c r="BG79" s="24">
        <f t="shared" si="61"/>
        <v>0</v>
      </c>
      <c r="BH79" s="24">
        <f t="shared" si="62"/>
        <v>0</v>
      </c>
      <c r="BI79" s="24">
        <f t="shared" si="63"/>
        <v>0</v>
      </c>
      <c r="BJ79" s="24">
        <f t="shared" si="64"/>
        <v>0</v>
      </c>
      <c r="BK79" s="24">
        <f t="shared" si="65"/>
        <v>0</v>
      </c>
      <c r="BL79" s="24">
        <f t="shared" si="70"/>
        <v>0</v>
      </c>
      <c r="BN79" s="24">
        <f t="shared" si="71"/>
        <v>0</v>
      </c>
      <c r="BP79" s="24">
        <f t="shared" si="72"/>
        <v>0</v>
      </c>
      <c r="BQ79" s="24">
        <f t="shared" si="73"/>
        <v>0</v>
      </c>
      <c r="BR79" s="24">
        <f t="shared" si="74"/>
        <v>0</v>
      </c>
    </row>
    <row r="80" spans="1:70" x14ac:dyDescent="0.25">
      <c r="A80" s="31">
        <v>78</v>
      </c>
      <c r="B80" s="40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40"/>
      <c r="N80" s="40"/>
      <c r="O80" s="40"/>
      <c r="P80" s="40"/>
      <c r="Q80" s="40"/>
      <c r="W80" s="40"/>
      <c r="X80" s="40"/>
      <c r="Y80" s="40"/>
      <c r="Z80" s="40"/>
      <c r="AA80" s="40"/>
      <c r="AB80" s="40"/>
      <c r="AC80" s="40"/>
      <c r="AD80" s="32"/>
      <c r="AK80" s="24">
        <f t="shared" si="47"/>
        <v>0</v>
      </c>
      <c r="AL80" s="24">
        <f t="shared" si="48"/>
        <v>0</v>
      </c>
      <c r="AM80" s="24">
        <f t="shared" si="49"/>
        <v>0</v>
      </c>
      <c r="AN80" s="24">
        <f t="shared" si="50"/>
        <v>0</v>
      </c>
      <c r="AO80" s="24">
        <f t="shared" si="66"/>
        <v>0</v>
      </c>
      <c r="AQ80" s="24">
        <f t="shared" si="51"/>
        <v>0</v>
      </c>
      <c r="AR80" s="24">
        <f t="shared" si="52"/>
        <v>0</v>
      </c>
      <c r="AS80" s="24">
        <f t="shared" si="53"/>
        <v>0</v>
      </c>
      <c r="AT80" s="24">
        <f t="shared" si="67"/>
        <v>0</v>
      </c>
      <c r="AV80" s="24">
        <f t="shared" si="54"/>
        <v>0</v>
      </c>
      <c r="AW80" s="24">
        <f t="shared" si="55"/>
        <v>0</v>
      </c>
      <c r="AX80" s="24">
        <f t="shared" si="56"/>
        <v>0</v>
      </c>
      <c r="AY80" s="24">
        <f t="shared" si="68"/>
        <v>0</v>
      </c>
      <c r="BA80" s="24">
        <f t="shared" si="57"/>
        <v>0</v>
      </c>
      <c r="BB80" s="24">
        <f t="shared" si="58"/>
        <v>0</v>
      </c>
      <c r="BC80" s="24">
        <f t="shared" si="59"/>
        <v>0</v>
      </c>
      <c r="BD80" s="24">
        <f t="shared" si="60"/>
        <v>0</v>
      </c>
      <c r="BE80" s="24">
        <f t="shared" si="69"/>
        <v>0</v>
      </c>
      <c r="BG80" s="24">
        <f t="shared" si="61"/>
        <v>0</v>
      </c>
      <c r="BH80" s="24">
        <f t="shared" si="62"/>
        <v>0</v>
      </c>
      <c r="BI80" s="24">
        <f t="shared" si="63"/>
        <v>0</v>
      </c>
      <c r="BJ80" s="24">
        <f t="shared" si="64"/>
        <v>0</v>
      </c>
      <c r="BK80" s="24">
        <f t="shared" si="65"/>
        <v>0</v>
      </c>
      <c r="BL80" s="24">
        <f t="shared" si="70"/>
        <v>0</v>
      </c>
      <c r="BN80" s="24">
        <f t="shared" si="71"/>
        <v>0</v>
      </c>
      <c r="BP80" s="24">
        <f t="shared" si="72"/>
        <v>0</v>
      </c>
      <c r="BQ80" s="24">
        <f t="shared" si="73"/>
        <v>0</v>
      </c>
      <c r="BR80" s="24">
        <f t="shared" si="74"/>
        <v>0</v>
      </c>
    </row>
    <row r="81" spans="1:70" x14ac:dyDescent="0.25">
      <c r="A81" s="31">
        <v>79</v>
      </c>
      <c r="B81" s="40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40"/>
      <c r="N81" s="40"/>
      <c r="O81" s="40"/>
      <c r="P81" s="40"/>
      <c r="Q81" s="40"/>
      <c r="W81" s="40"/>
      <c r="X81" s="40"/>
      <c r="Y81" s="40"/>
      <c r="Z81" s="40"/>
      <c r="AA81" s="40"/>
      <c r="AB81" s="40"/>
      <c r="AC81" s="40"/>
      <c r="AD81" s="32"/>
      <c r="AK81" s="24">
        <f t="shared" si="47"/>
        <v>0</v>
      </c>
      <c r="AL81" s="24">
        <f t="shared" si="48"/>
        <v>0</v>
      </c>
      <c r="AM81" s="24">
        <f t="shared" si="49"/>
        <v>0</v>
      </c>
      <c r="AN81" s="24">
        <f t="shared" si="50"/>
        <v>0</v>
      </c>
      <c r="AO81" s="24">
        <f t="shared" si="66"/>
        <v>0</v>
      </c>
      <c r="AQ81" s="24">
        <f t="shared" si="51"/>
        <v>0</v>
      </c>
      <c r="AR81" s="24">
        <f t="shared" si="52"/>
        <v>0</v>
      </c>
      <c r="AS81" s="24">
        <f t="shared" si="53"/>
        <v>0</v>
      </c>
      <c r="AT81" s="24">
        <f t="shared" si="67"/>
        <v>0</v>
      </c>
      <c r="AV81" s="24">
        <f t="shared" si="54"/>
        <v>0</v>
      </c>
      <c r="AW81" s="24">
        <f t="shared" si="55"/>
        <v>0</v>
      </c>
      <c r="AX81" s="24">
        <f t="shared" si="56"/>
        <v>0</v>
      </c>
      <c r="AY81" s="24">
        <f t="shared" si="68"/>
        <v>0</v>
      </c>
      <c r="BA81" s="24">
        <f t="shared" si="57"/>
        <v>0</v>
      </c>
      <c r="BB81" s="24">
        <f t="shared" si="58"/>
        <v>0</v>
      </c>
      <c r="BC81" s="24">
        <f t="shared" si="59"/>
        <v>0</v>
      </c>
      <c r="BD81" s="24">
        <f t="shared" si="60"/>
        <v>0</v>
      </c>
      <c r="BE81" s="24">
        <f t="shared" si="69"/>
        <v>0</v>
      </c>
      <c r="BG81" s="24">
        <f t="shared" si="61"/>
        <v>0</v>
      </c>
      <c r="BH81" s="24">
        <f t="shared" si="62"/>
        <v>0</v>
      </c>
      <c r="BI81" s="24">
        <f t="shared" si="63"/>
        <v>0</v>
      </c>
      <c r="BJ81" s="24">
        <f t="shared" si="64"/>
        <v>0</v>
      </c>
      <c r="BK81" s="24">
        <f t="shared" si="65"/>
        <v>0</v>
      </c>
      <c r="BL81" s="24">
        <f t="shared" si="70"/>
        <v>0</v>
      </c>
      <c r="BN81" s="24">
        <f t="shared" si="71"/>
        <v>0</v>
      </c>
      <c r="BP81" s="24">
        <f t="shared" si="72"/>
        <v>0</v>
      </c>
      <c r="BQ81" s="24">
        <f t="shared" si="73"/>
        <v>0</v>
      </c>
      <c r="BR81" s="24">
        <f t="shared" si="74"/>
        <v>0</v>
      </c>
    </row>
    <row r="82" spans="1:70" x14ac:dyDescent="0.25">
      <c r="A82" s="31">
        <v>80</v>
      </c>
      <c r="B82" s="40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40"/>
      <c r="N82" s="40"/>
      <c r="O82" s="40"/>
      <c r="P82" s="40"/>
      <c r="Q82" s="40"/>
      <c r="W82" s="40"/>
      <c r="X82" s="40"/>
      <c r="Y82" s="40"/>
      <c r="Z82" s="40"/>
      <c r="AA82" s="40"/>
      <c r="AB82" s="40"/>
      <c r="AC82" s="40"/>
      <c r="AD82" s="32"/>
      <c r="AK82" s="24">
        <f t="shared" si="47"/>
        <v>0</v>
      </c>
      <c r="AL82" s="24">
        <f t="shared" si="48"/>
        <v>0</v>
      </c>
      <c r="AM82" s="24">
        <f t="shared" si="49"/>
        <v>0</v>
      </c>
      <c r="AN82" s="24">
        <f t="shared" si="50"/>
        <v>0</v>
      </c>
      <c r="AO82" s="24">
        <f t="shared" si="66"/>
        <v>0</v>
      </c>
      <c r="AQ82" s="24">
        <f t="shared" si="51"/>
        <v>0</v>
      </c>
      <c r="AR82" s="24">
        <f t="shared" si="52"/>
        <v>0</v>
      </c>
      <c r="AS82" s="24">
        <f t="shared" si="53"/>
        <v>0</v>
      </c>
      <c r="AT82" s="24">
        <f t="shared" si="67"/>
        <v>0</v>
      </c>
      <c r="AV82" s="24">
        <f t="shared" si="54"/>
        <v>0</v>
      </c>
      <c r="AW82" s="24">
        <f t="shared" si="55"/>
        <v>0</v>
      </c>
      <c r="AX82" s="24">
        <f t="shared" si="56"/>
        <v>0</v>
      </c>
      <c r="AY82" s="24">
        <f t="shared" si="68"/>
        <v>0</v>
      </c>
      <c r="BA82" s="24">
        <f t="shared" si="57"/>
        <v>0</v>
      </c>
      <c r="BB82" s="24">
        <f t="shared" si="58"/>
        <v>0</v>
      </c>
      <c r="BC82" s="24">
        <f t="shared" si="59"/>
        <v>0</v>
      </c>
      <c r="BD82" s="24">
        <f t="shared" si="60"/>
        <v>0</v>
      </c>
      <c r="BE82" s="24">
        <f t="shared" si="69"/>
        <v>0</v>
      </c>
      <c r="BG82" s="24">
        <f t="shared" si="61"/>
        <v>0</v>
      </c>
      <c r="BH82" s="24">
        <f t="shared" si="62"/>
        <v>0</v>
      </c>
      <c r="BI82" s="24">
        <f t="shared" si="63"/>
        <v>0</v>
      </c>
      <c r="BJ82" s="24">
        <f t="shared" si="64"/>
        <v>0</v>
      </c>
      <c r="BK82" s="24">
        <f t="shared" si="65"/>
        <v>0</v>
      </c>
      <c r="BL82" s="24">
        <f t="shared" si="70"/>
        <v>0</v>
      </c>
      <c r="BN82" s="24">
        <f t="shared" si="71"/>
        <v>0</v>
      </c>
      <c r="BP82" s="24">
        <f t="shared" si="72"/>
        <v>0</v>
      </c>
      <c r="BQ82" s="24">
        <f t="shared" si="73"/>
        <v>0</v>
      </c>
      <c r="BR82" s="24">
        <f t="shared" si="74"/>
        <v>0</v>
      </c>
    </row>
    <row r="83" spans="1:70" x14ac:dyDescent="0.25">
      <c r="A83" s="31">
        <v>81</v>
      </c>
      <c r="B83" s="40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40"/>
      <c r="N83" s="40"/>
      <c r="O83" s="40"/>
      <c r="P83" s="40"/>
      <c r="Q83" s="40"/>
      <c r="W83" s="40"/>
      <c r="X83" s="40"/>
      <c r="Y83" s="40"/>
      <c r="Z83" s="40"/>
      <c r="AA83" s="40"/>
      <c r="AB83" s="40"/>
      <c r="AC83" s="40"/>
      <c r="AD83" s="32"/>
      <c r="AK83" s="24">
        <f t="shared" si="47"/>
        <v>0</v>
      </c>
      <c r="AL83" s="24">
        <f t="shared" si="48"/>
        <v>0</v>
      </c>
      <c r="AM83" s="24">
        <f t="shared" si="49"/>
        <v>0</v>
      </c>
      <c r="AN83" s="24">
        <f t="shared" si="50"/>
        <v>0</v>
      </c>
      <c r="AO83" s="24">
        <f t="shared" si="66"/>
        <v>0</v>
      </c>
      <c r="AQ83" s="24">
        <f t="shared" si="51"/>
        <v>0</v>
      </c>
      <c r="AR83" s="24">
        <f t="shared" si="52"/>
        <v>0</v>
      </c>
      <c r="AS83" s="24">
        <f t="shared" si="53"/>
        <v>0</v>
      </c>
      <c r="AT83" s="24">
        <f t="shared" si="67"/>
        <v>0</v>
      </c>
      <c r="AV83" s="24">
        <f t="shared" si="54"/>
        <v>0</v>
      </c>
      <c r="AW83" s="24">
        <f t="shared" si="55"/>
        <v>0</v>
      </c>
      <c r="AX83" s="24">
        <f t="shared" si="56"/>
        <v>0</v>
      </c>
      <c r="AY83" s="24">
        <f t="shared" si="68"/>
        <v>0</v>
      </c>
      <c r="BA83" s="24">
        <f t="shared" si="57"/>
        <v>0</v>
      </c>
      <c r="BB83" s="24">
        <f t="shared" si="58"/>
        <v>0</v>
      </c>
      <c r="BC83" s="24">
        <f t="shared" si="59"/>
        <v>0</v>
      </c>
      <c r="BD83" s="24">
        <f t="shared" si="60"/>
        <v>0</v>
      </c>
      <c r="BE83" s="24">
        <f t="shared" si="69"/>
        <v>0</v>
      </c>
      <c r="BG83" s="24">
        <f t="shared" si="61"/>
        <v>0</v>
      </c>
      <c r="BH83" s="24">
        <f t="shared" si="62"/>
        <v>0</v>
      </c>
      <c r="BI83" s="24">
        <f t="shared" si="63"/>
        <v>0</v>
      </c>
      <c r="BJ83" s="24">
        <f t="shared" si="64"/>
        <v>0</v>
      </c>
      <c r="BK83" s="24">
        <f t="shared" si="65"/>
        <v>0</v>
      </c>
      <c r="BL83" s="24">
        <f t="shared" si="70"/>
        <v>0</v>
      </c>
      <c r="BN83" s="24">
        <f t="shared" si="71"/>
        <v>0</v>
      </c>
      <c r="BP83" s="24">
        <f t="shared" si="72"/>
        <v>0</v>
      </c>
      <c r="BQ83" s="24">
        <f t="shared" si="73"/>
        <v>0</v>
      </c>
      <c r="BR83" s="24">
        <f t="shared" si="74"/>
        <v>0</v>
      </c>
    </row>
    <row r="84" spans="1:70" x14ac:dyDescent="0.25">
      <c r="A84" s="31">
        <v>82</v>
      </c>
      <c r="B84" s="40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40"/>
      <c r="N84" s="40"/>
      <c r="O84" s="40"/>
      <c r="P84" s="40"/>
      <c r="Q84" s="40"/>
      <c r="W84" s="40"/>
      <c r="X84" s="40"/>
      <c r="Y84" s="40"/>
      <c r="Z84" s="40"/>
      <c r="AA84" s="40"/>
      <c r="AB84" s="40"/>
      <c r="AC84" s="40"/>
      <c r="AD84" s="32"/>
      <c r="AK84" s="24">
        <f t="shared" si="47"/>
        <v>0</v>
      </c>
      <c r="AL84" s="24">
        <f t="shared" si="48"/>
        <v>0</v>
      </c>
      <c r="AM84" s="24">
        <f t="shared" si="49"/>
        <v>0</v>
      </c>
      <c r="AN84" s="24">
        <f t="shared" si="50"/>
        <v>0</v>
      </c>
      <c r="AO84" s="24">
        <f t="shared" si="66"/>
        <v>0</v>
      </c>
      <c r="AQ84" s="24">
        <f t="shared" si="51"/>
        <v>0</v>
      </c>
      <c r="AR84" s="24">
        <f t="shared" si="52"/>
        <v>0</v>
      </c>
      <c r="AS84" s="24">
        <f t="shared" si="53"/>
        <v>0</v>
      </c>
      <c r="AT84" s="24">
        <f t="shared" si="67"/>
        <v>0</v>
      </c>
      <c r="AV84" s="24">
        <f t="shared" si="54"/>
        <v>0</v>
      </c>
      <c r="AW84" s="24">
        <f t="shared" si="55"/>
        <v>0</v>
      </c>
      <c r="AX84" s="24">
        <f t="shared" si="56"/>
        <v>0</v>
      </c>
      <c r="AY84" s="24">
        <f t="shared" si="68"/>
        <v>0</v>
      </c>
      <c r="BA84" s="24">
        <f t="shared" si="57"/>
        <v>0</v>
      </c>
      <c r="BB84" s="24">
        <f t="shared" si="58"/>
        <v>0</v>
      </c>
      <c r="BC84" s="24">
        <f t="shared" si="59"/>
        <v>0</v>
      </c>
      <c r="BD84" s="24">
        <f t="shared" si="60"/>
        <v>0</v>
      </c>
      <c r="BE84" s="24">
        <f t="shared" si="69"/>
        <v>0</v>
      </c>
      <c r="BG84" s="24">
        <f t="shared" si="61"/>
        <v>0</v>
      </c>
      <c r="BH84" s="24">
        <f t="shared" si="62"/>
        <v>0</v>
      </c>
      <c r="BI84" s="24">
        <f t="shared" si="63"/>
        <v>0</v>
      </c>
      <c r="BJ84" s="24">
        <f t="shared" si="64"/>
        <v>0</v>
      </c>
      <c r="BK84" s="24">
        <f t="shared" si="65"/>
        <v>0</v>
      </c>
      <c r="BL84" s="24">
        <f t="shared" si="70"/>
        <v>0</v>
      </c>
      <c r="BN84" s="24">
        <f t="shared" si="71"/>
        <v>0</v>
      </c>
      <c r="BP84" s="24">
        <f t="shared" si="72"/>
        <v>0</v>
      </c>
      <c r="BQ84" s="24">
        <f t="shared" si="73"/>
        <v>0</v>
      </c>
      <c r="BR84" s="24">
        <f t="shared" si="74"/>
        <v>0</v>
      </c>
    </row>
    <row r="85" spans="1:70" x14ac:dyDescent="0.25">
      <c r="A85" s="31">
        <v>83</v>
      </c>
      <c r="B85" s="40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0"/>
      <c r="N85" s="40"/>
      <c r="O85" s="40"/>
      <c r="P85" s="40"/>
      <c r="Q85" s="40"/>
      <c r="W85" s="40"/>
      <c r="X85" s="40"/>
      <c r="Y85" s="40"/>
      <c r="Z85" s="40"/>
      <c r="AA85" s="40"/>
      <c r="AB85" s="40"/>
      <c r="AC85" s="40"/>
      <c r="AD85" s="32"/>
      <c r="AK85" s="24">
        <f t="shared" si="47"/>
        <v>0</v>
      </c>
      <c r="AL85" s="24">
        <f t="shared" si="48"/>
        <v>0</v>
      </c>
      <c r="AM85" s="24">
        <f t="shared" si="49"/>
        <v>0</v>
      </c>
      <c r="AN85" s="24">
        <f t="shared" si="50"/>
        <v>0</v>
      </c>
      <c r="AO85" s="24">
        <f t="shared" si="66"/>
        <v>0</v>
      </c>
      <c r="AQ85" s="24">
        <f t="shared" si="51"/>
        <v>0</v>
      </c>
      <c r="AR85" s="24">
        <f t="shared" si="52"/>
        <v>0</v>
      </c>
      <c r="AS85" s="24">
        <f t="shared" si="53"/>
        <v>0</v>
      </c>
      <c r="AT85" s="24">
        <f t="shared" si="67"/>
        <v>0</v>
      </c>
      <c r="AV85" s="24">
        <f t="shared" si="54"/>
        <v>0</v>
      </c>
      <c r="AW85" s="24">
        <f t="shared" si="55"/>
        <v>0</v>
      </c>
      <c r="AX85" s="24">
        <f t="shared" si="56"/>
        <v>0</v>
      </c>
      <c r="AY85" s="24">
        <f t="shared" si="68"/>
        <v>0</v>
      </c>
      <c r="BA85" s="24">
        <f t="shared" si="57"/>
        <v>0</v>
      </c>
      <c r="BB85" s="24">
        <f t="shared" si="58"/>
        <v>0</v>
      </c>
      <c r="BC85" s="24">
        <f t="shared" si="59"/>
        <v>0</v>
      </c>
      <c r="BD85" s="24">
        <f t="shared" si="60"/>
        <v>0</v>
      </c>
      <c r="BE85" s="24">
        <f t="shared" si="69"/>
        <v>0</v>
      </c>
      <c r="BG85" s="24">
        <f t="shared" si="61"/>
        <v>0</v>
      </c>
      <c r="BH85" s="24">
        <f t="shared" si="62"/>
        <v>0</v>
      </c>
      <c r="BI85" s="24">
        <f t="shared" si="63"/>
        <v>0</v>
      </c>
      <c r="BJ85" s="24">
        <f t="shared" si="64"/>
        <v>0</v>
      </c>
      <c r="BK85" s="24">
        <f t="shared" si="65"/>
        <v>0</v>
      </c>
      <c r="BL85" s="24">
        <f t="shared" si="70"/>
        <v>0</v>
      </c>
      <c r="BN85" s="24">
        <f t="shared" si="71"/>
        <v>0</v>
      </c>
      <c r="BP85" s="24">
        <f t="shared" si="72"/>
        <v>0</v>
      </c>
      <c r="BQ85" s="24">
        <f t="shared" si="73"/>
        <v>0</v>
      </c>
      <c r="BR85" s="24">
        <f t="shared" si="74"/>
        <v>0</v>
      </c>
    </row>
    <row r="86" spans="1:70" x14ac:dyDescent="0.25">
      <c r="A86" s="31">
        <v>84</v>
      </c>
      <c r="B86" s="40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40"/>
      <c r="N86" s="40"/>
      <c r="O86" s="40"/>
      <c r="P86" s="40"/>
      <c r="Q86" s="40"/>
      <c r="W86" s="40"/>
      <c r="X86" s="40"/>
      <c r="Y86" s="40"/>
      <c r="Z86" s="40"/>
      <c r="AA86" s="40"/>
      <c r="AB86" s="40"/>
      <c r="AC86" s="40"/>
      <c r="AD86" s="32"/>
      <c r="AK86" s="24">
        <f t="shared" si="47"/>
        <v>0</v>
      </c>
      <c r="AL86" s="24">
        <f t="shared" si="48"/>
        <v>0</v>
      </c>
      <c r="AM86" s="24">
        <f t="shared" si="49"/>
        <v>0</v>
      </c>
      <c r="AN86" s="24">
        <f t="shared" si="50"/>
        <v>0</v>
      </c>
      <c r="AO86" s="24">
        <f t="shared" si="66"/>
        <v>0</v>
      </c>
      <c r="AQ86" s="24">
        <f t="shared" si="51"/>
        <v>0</v>
      </c>
      <c r="AR86" s="24">
        <f t="shared" si="52"/>
        <v>0</v>
      </c>
      <c r="AS86" s="24">
        <f t="shared" si="53"/>
        <v>0</v>
      </c>
      <c r="AT86" s="24">
        <f t="shared" si="67"/>
        <v>0</v>
      </c>
      <c r="AV86" s="24">
        <f t="shared" si="54"/>
        <v>0</v>
      </c>
      <c r="AW86" s="24">
        <f t="shared" si="55"/>
        <v>0</v>
      </c>
      <c r="AX86" s="24">
        <f t="shared" si="56"/>
        <v>0</v>
      </c>
      <c r="AY86" s="24">
        <f t="shared" si="68"/>
        <v>0</v>
      </c>
      <c r="BA86" s="24">
        <f t="shared" si="57"/>
        <v>0</v>
      </c>
      <c r="BB86" s="24">
        <f t="shared" si="58"/>
        <v>0</v>
      </c>
      <c r="BC86" s="24">
        <f t="shared" si="59"/>
        <v>0</v>
      </c>
      <c r="BD86" s="24">
        <f t="shared" si="60"/>
        <v>0</v>
      </c>
      <c r="BE86" s="24">
        <f t="shared" si="69"/>
        <v>0</v>
      </c>
      <c r="BG86" s="24">
        <f t="shared" si="61"/>
        <v>0</v>
      </c>
      <c r="BH86" s="24">
        <f t="shared" si="62"/>
        <v>0</v>
      </c>
      <c r="BI86" s="24">
        <f t="shared" si="63"/>
        <v>0</v>
      </c>
      <c r="BJ86" s="24">
        <f t="shared" si="64"/>
        <v>0</v>
      </c>
      <c r="BK86" s="24">
        <f t="shared" si="65"/>
        <v>0</v>
      </c>
      <c r="BL86" s="24">
        <f t="shared" si="70"/>
        <v>0</v>
      </c>
      <c r="BN86" s="24">
        <f t="shared" si="71"/>
        <v>0</v>
      </c>
      <c r="BP86" s="24">
        <f t="shared" si="72"/>
        <v>0</v>
      </c>
      <c r="BQ86" s="24">
        <f t="shared" si="73"/>
        <v>0</v>
      </c>
      <c r="BR86" s="24">
        <f t="shared" si="74"/>
        <v>0</v>
      </c>
    </row>
    <row r="87" spans="1:70" x14ac:dyDescent="0.25">
      <c r="A87" s="31">
        <v>85</v>
      </c>
      <c r="B87" s="40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40"/>
      <c r="N87" s="40"/>
      <c r="O87" s="40"/>
      <c r="P87" s="40"/>
      <c r="Q87" s="40"/>
      <c r="W87" s="40"/>
      <c r="X87" s="40"/>
      <c r="Y87" s="40"/>
      <c r="Z87" s="40"/>
      <c r="AA87" s="40"/>
      <c r="AB87" s="40"/>
      <c r="AC87" s="40"/>
      <c r="AD87" s="32"/>
      <c r="AK87" s="24">
        <f t="shared" si="47"/>
        <v>0</v>
      </c>
      <c r="AL87" s="24">
        <f t="shared" si="48"/>
        <v>0</v>
      </c>
      <c r="AM87" s="24">
        <f t="shared" si="49"/>
        <v>0</v>
      </c>
      <c r="AN87" s="24">
        <f t="shared" si="50"/>
        <v>0</v>
      </c>
      <c r="AO87" s="24">
        <f t="shared" si="66"/>
        <v>0</v>
      </c>
      <c r="AQ87" s="24">
        <f t="shared" si="51"/>
        <v>0</v>
      </c>
      <c r="AR87" s="24">
        <f t="shared" si="52"/>
        <v>0</v>
      </c>
      <c r="AS87" s="24">
        <f t="shared" si="53"/>
        <v>0</v>
      </c>
      <c r="AT87" s="24">
        <f t="shared" si="67"/>
        <v>0</v>
      </c>
      <c r="AV87" s="24">
        <f t="shared" si="54"/>
        <v>0</v>
      </c>
      <c r="AW87" s="24">
        <f t="shared" si="55"/>
        <v>0</v>
      </c>
      <c r="AX87" s="24">
        <f t="shared" si="56"/>
        <v>0</v>
      </c>
      <c r="AY87" s="24">
        <f t="shared" si="68"/>
        <v>0</v>
      </c>
      <c r="BA87" s="24">
        <f t="shared" si="57"/>
        <v>0</v>
      </c>
      <c r="BB87" s="24">
        <f t="shared" si="58"/>
        <v>0</v>
      </c>
      <c r="BC87" s="24">
        <f t="shared" si="59"/>
        <v>0</v>
      </c>
      <c r="BD87" s="24">
        <f t="shared" si="60"/>
        <v>0</v>
      </c>
      <c r="BE87" s="24">
        <f t="shared" si="69"/>
        <v>0</v>
      </c>
      <c r="BG87" s="24">
        <f t="shared" si="61"/>
        <v>0</v>
      </c>
      <c r="BH87" s="24">
        <f t="shared" si="62"/>
        <v>0</v>
      </c>
      <c r="BI87" s="24">
        <f t="shared" si="63"/>
        <v>0</v>
      </c>
      <c r="BJ87" s="24">
        <f t="shared" si="64"/>
        <v>0</v>
      </c>
      <c r="BK87" s="24">
        <f t="shared" si="65"/>
        <v>0</v>
      </c>
      <c r="BL87" s="24">
        <f t="shared" si="70"/>
        <v>0</v>
      </c>
      <c r="BN87" s="24">
        <f t="shared" si="71"/>
        <v>0</v>
      </c>
      <c r="BP87" s="24">
        <f t="shared" si="72"/>
        <v>0</v>
      </c>
      <c r="BQ87" s="24">
        <f t="shared" si="73"/>
        <v>0</v>
      </c>
      <c r="BR87" s="24">
        <f t="shared" si="74"/>
        <v>0</v>
      </c>
    </row>
    <row r="88" spans="1:70" x14ac:dyDescent="0.25">
      <c r="A88" s="31">
        <v>86</v>
      </c>
      <c r="B88" s="40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40"/>
      <c r="N88" s="40"/>
      <c r="O88" s="40"/>
      <c r="P88" s="40"/>
      <c r="Q88" s="40"/>
      <c r="W88" s="40"/>
      <c r="X88" s="40"/>
      <c r="Y88" s="40"/>
      <c r="Z88" s="40"/>
      <c r="AA88" s="40"/>
      <c r="AB88" s="40"/>
      <c r="AC88" s="40"/>
      <c r="AD88" s="32"/>
      <c r="AK88" s="24">
        <f t="shared" si="47"/>
        <v>0</v>
      </c>
      <c r="AL88" s="24">
        <f t="shared" si="48"/>
        <v>0</v>
      </c>
      <c r="AM88" s="24">
        <f t="shared" si="49"/>
        <v>0</v>
      </c>
      <c r="AN88" s="24">
        <f t="shared" si="50"/>
        <v>0</v>
      </c>
      <c r="AO88" s="24">
        <f t="shared" si="66"/>
        <v>0</v>
      </c>
      <c r="AQ88" s="24">
        <f t="shared" si="51"/>
        <v>0</v>
      </c>
      <c r="AR88" s="24">
        <f t="shared" si="52"/>
        <v>0</v>
      </c>
      <c r="AS88" s="24">
        <f t="shared" si="53"/>
        <v>0</v>
      </c>
      <c r="AT88" s="24">
        <f t="shared" si="67"/>
        <v>0</v>
      </c>
      <c r="AV88" s="24">
        <f t="shared" si="54"/>
        <v>0</v>
      </c>
      <c r="AW88" s="24">
        <f t="shared" si="55"/>
        <v>0</v>
      </c>
      <c r="AX88" s="24">
        <f t="shared" si="56"/>
        <v>0</v>
      </c>
      <c r="AY88" s="24">
        <f t="shared" si="68"/>
        <v>0</v>
      </c>
      <c r="BA88" s="24">
        <f t="shared" si="57"/>
        <v>0</v>
      </c>
      <c r="BB88" s="24">
        <f t="shared" si="58"/>
        <v>0</v>
      </c>
      <c r="BC88" s="24">
        <f t="shared" si="59"/>
        <v>0</v>
      </c>
      <c r="BD88" s="24">
        <f t="shared" si="60"/>
        <v>0</v>
      </c>
      <c r="BE88" s="24">
        <f t="shared" si="69"/>
        <v>0</v>
      </c>
      <c r="BG88" s="24">
        <f t="shared" si="61"/>
        <v>0</v>
      </c>
      <c r="BH88" s="24">
        <f t="shared" si="62"/>
        <v>0</v>
      </c>
      <c r="BI88" s="24">
        <f t="shared" si="63"/>
        <v>0</v>
      </c>
      <c r="BJ88" s="24">
        <f t="shared" si="64"/>
        <v>0</v>
      </c>
      <c r="BK88" s="24">
        <f t="shared" si="65"/>
        <v>0</v>
      </c>
      <c r="BL88" s="24">
        <f t="shared" si="70"/>
        <v>0</v>
      </c>
      <c r="BN88" s="24">
        <f t="shared" si="71"/>
        <v>0</v>
      </c>
      <c r="BP88" s="24">
        <f t="shared" si="72"/>
        <v>0</v>
      </c>
      <c r="BQ88" s="24">
        <f t="shared" si="73"/>
        <v>0</v>
      </c>
      <c r="BR88" s="24">
        <f t="shared" si="74"/>
        <v>0</v>
      </c>
    </row>
    <row r="89" spans="1:70" x14ac:dyDescent="0.25">
      <c r="A89" s="31">
        <v>87</v>
      </c>
      <c r="B89" s="40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40"/>
      <c r="N89" s="40"/>
      <c r="O89" s="40"/>
      <c r="P89" s="40"/>
      <c r="Q89" s="40"/>
      <c r="W89" s="40"/>
      <c r="X89" s="40"/>
      <c r="Y89" s="40"/>
      <c r="Z89" s="40"/>
      <c r="AA89" s="40"/>
      <c r="AB89" s="40"/>
      <c r="AC89" s="40"/>
      <c r="AD89" s="32"/>
      <c r="AK89" s="24">
        <f t="shared" si="47"/>
        <v>0</v>
      </c>
      <c r="AL89" s="24">
        <f t="shared" si="48"/>
        <v>0</v>
      </c>
      <c r="AM89" s="24">
        <f t="shared" si="49"/>
        <v>0</v>
      </c>
      <c r="AN89" s="24">
        <f t="shared" si="50"/>
        <v>0</v>
      </c>
      <c r="AO89" s="24">
        <f t="shared" si="66"/>
        <v>0</v>
      </c>
      <c r="AQ89" s="24">
        <f t="shared" si="51"/>
        <v>0</v>
      </c>
      <c r="AR89" s="24">
        <f t="shared" si="52"/>
        <v>0</v>
      </c>
      <c r="AS89" s="24">
        <f t="shared" si="53"/>
        <v>0</v>
      </c>
      <c r="AT89" s="24">
        <f t="shared" si="67"/>
        <v>0</v>
      </c>
      <c r="AV89" s="24">
        <f t="shared" si="54"/>
        <v>0</v>
      </c>
      <c r="AW89" s="24">
        <f t="shared" si="55"/>
        <v>0</v>
      </c>
      <c r="AX89" s="24">
        <f t="shared" si="56"/>
        <v>0</v>
      </c>
      <c r="AY89" s="24">
        <f t="shared" si="68"/>
        <v>0</v>
      </c>
      <c r="BA89" s="24">
        <f t="shared" si="57"/>
        <v>0</v>
      </c>
      <c r="BB89" s="24">
        <f t="shared" si="58"/>
        <v>0</v>
      </c>
      <c r="BC89" s="24">
        <f t="shared" si="59"/>
        <v>0</v>
      </c>
      <c r="BD89" s="24">
        <f t="shared" si="60"/>
        <v>0</v>
      </c>
      <c r="BE89" s="24">
        <f t="shared" si="69"/>
        <v>0</v>
      </c>
      <c r="BG89" s="24">
        <f t="shared" si="61"/>
        <v>0</v>
      </c>
      <c r="BH89" s="24">
        <f t="shared" si="62"/>
        <v>0</v>
      </c>
      <c r="BI89" s="24">
        <f t="shared" si="63"/>
        <v>0</v>
      </c>
      <c r="BJ89" s="24">
        <f t="shared" si="64"/>
        <v>0</v>
      </c>
      <c r="BK89" s="24">
        <f t="shared" si="65"/>
        <v>0</v>
      </c>
      <c r="BL89" s="24">
        <f t="shared" si="70"/>
        <v>0</v>
      </c>
      <c r="BN89" s="24">
        <f t="shared" si="71"/>
        <v>0</v>
      </c>
      <c r="BP89" s="24">
        <f t="shared" si="72"/>
        <v>0</v>
      </c>
      <c r="BQ89" s="24">
        <f t="shared" si="73"/>
        <v>0</v>
      </c>
      <c r="BR89" s="24">
        <f t="shared" si="74"/>
        <v>0</v>
      </c>
    </row>
    <row r="90" spans="1:70" x14ac:dyDescent="0.25">
      <c r="A90" s="31">
        <v>88</v>
      </c>
      <c r="B90" s="40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40"/>
      <c r="N90" s="40"/>
      <c r="O90" s="40"/>
      <c r="P90" s="40"/>
      <c r="Q90" s="40"/>
      <c r="W90" s="40"/>
      <c r="X90" s="40"/>
      <c r="Y90" s="40"/>
      <c r="Z90" s="40"/>
      <c r="AA90" s="40"/>
      <c r="AB90" s="40"/>
      <c r="AC90" s="40"/>
      <c r="AD90" s="32"/>
      <c r="AK90" s="24">
        <f t="shared" si="47"/>
        <v>0</v>
      </c>
      <c r="AL90" s="24">
        <f t="shared" si="48"/>
        <v>0</v>
      </c>
      <c r="AM90" s="24">
        <f t="shared" si="49"/>
        <v>0</v>
      </c>
      <c r="AN90" s="24">
        <f t="shared" si="50"/>
        <v>0</v>
      </c>
      <c r="AO90" s="24">
        <f t="shared" si="66"/>
        <v>0</v>
      </c>
      <c r="AQ90" s="24">
        <f t="shared" si="51"/>
        <v>0</v>
      </c>
      <c r="AR90" s="24">
        <f t="shared" si="52"/>
        <v>0</v>
      </c>
      <c r="AS90" s="24">
        <f t="shared" si="53"/>
        <v>0</v>
      </c>
      <c r="AT90" s="24">
        <f t="shared" si="67"/>
        <v>0</v>
      </c>
      <c r="AV90" s="24">
        <f t="shared" si="54"/>
        <v>0</v>
      </c>
      <c r="AW90" s="24">
        <f t="shared" si="55"/>
        <v>0</v>
      </c>
      <c r="AX90" s="24">
        <f t="shared" si="56"/>
        <v>0</v>
      </c>
      <c r="AY90" s="24">
        <f t="shared" si="68"/>
        <v>0</v>
      </c>
      <c r="BA90" s="24">
        <f t="shared" si="57"/>
        <v>0</v>
      </c>
      <c r="BB90" s="24">
        <f t="shared" si="58"/>
        <v>0</v>
      </c>
      <c r="BC90" s="24">
        <f t="shared" si="59"/>
        <v>0</v>
      </c>
      <c r="BD90" s="24">
        <f t="shared" si="60"/>
        <v>0</v>
      </c>
      <c r="BE90" s="24">
        <f t="shared" si="69"/>
        <v>0</v>
      </c>
      <c r="BG90" s="24">
        <f t="shared" si="61"/>
        <v>0</v>
      </c>
      <c r="BH90" s="24">
        <f t="shared" si="62"/>
        <v>0</v>
      </c>
      <c r="BI90" s="24">
        <f t="shared" si="63"/>
        <v>0</v>
      </c>
      <c r="BJ90" s="24">
        <f t="shared" si="64"/>
        <v>0</v>
      </c>
      <c r="BK90" s="24">
        <f t="shared" si="65"/>
        <v>0</v>
      </c>
      <c r="BL90" s="24">
        <f t="shared" si="70"/>
        <v>0</v>
      </c>
      <c r="BN90" s="24">
        <f t="shared" si="71"/>
        <v>0</v>
      </c>
      <c r="BP90" s="24">
        <f t="shared" si="72"/>
        <v>0</v>
      </c>
      <c r="BQ90" s="24">
        <f t="shared" si="73"/>
        <v>0</v>
      </c>
      <c r="BR90" s="24">
        <f t="shared" si="74"/>
        <v>0</v>
      </c>
    </row>
    <row r="91" spans="1:70" x14ac:dyDescent="0.25">
      <c r="A91" s="31">
        <v>89</v>
      </c>
      <c r="B91" s="40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40"/>
      <c r="N91" s="40"/>
      <c r="O91" s="40"/>
      <c r="P91" s="40"/>
      <c r="Q91" s="40"/>
      <c r="W91" s="40"/>
      <c r="X91" s="40"/>
      <c r="Y91" s="40"/>
      <c r="Z91" s="40"/>
      <c r="AA91" s="40"/>
      <c r="AB91" s="40"/>
      <c r="AC91" s="40"/>
      <c r="AD91" s="32"/>
      <c r="AK91" s="24">
        <f t="shared" si="47"/>
        <v>0</v>
      </c>
      <c r="AL91" s="24">
        <f t="shared" si="48"/>
        <v>0</v>
      </c>
      <c r="AM91" s="24">
        <f t="shared" si="49"/>
        <v>0</v>
      </c>
      <c r="AN91" s="24">
        <f t="shared" si="50"/>
        <v>0</v>
      </c>
      <c r="AO91" s="24">
        <f t="shared" si="66"/>
        <v>0</v>
      </c>
      <c r="AQ91" s="24">
        <f t="shared" si="51"/>
        <v>0</v>
      </c>
      <c r="AR91" s="24">
        <f t="shared" si="52"/>
        <v>0</v>
      </c>
      <c r="AS91" s="24">
        <f t="shared" si="53"/>
        <v>0</v>
      </c>
      <c r="AT91" s="24">
        <f t="shared" si="67"/>
        <v>0</v>
      </c>
      <c r="AV91" s="24">
        <f t="shared" si="54"/>
        <v>0</v>
      </c>
      <c r="AW91" s="24">
        <f t="shared" si="55"/>
        <v>0</v>
      </c>
      <c r="AX91" s="24">
        <f t="shared" si="56"/>
        <v>0</v>
      </c>
      <c r="AY91" s="24">
        <f t="shared" si="68"/>
        <v>0</v>
      </c>
      <c r="BA91" s="24">
        <f t="shared" si="57"/>
        <v>0</v>
      </c>
      <c r="BB91" s="24">
        <f t="shared" si="58"/>
        <v>0</v>
      </c>
      <c r="BC91" s="24">
        <f t="shared" si="59"/>
        <v>0</v>
      </c>
      <c r="BD91" s="24">
        <f t="shared" si="60"/>
        <v>0</v>
      </c>
      <c r="BE91" s="24">
        <f t="shared" si="69"/>
        <v>0</v>
      </c>
      <c r="BG91" s="24">
        <f t="shared" si="61"/>
        <v>0</v>
      </c>
      <c r="BH91" s="24">
        <f t="shared" si="62"/>
        <v>0</v>
      </c>
      <c r="BI91" s="24">
        <f t="shared" si="63"/>
        <v>0</v>
      </c>
      <c r="BJ91" s="24">
        <f t="shared" si="64"/>
        <v>0</v>
      </c>
      <c r="BK91" s="24">
        <f t="shared" si="65"/>
        <v>0</v>
      </c>
      <c r="BL91" s="24">
        <f t="shared" si="70"/>
        <v>0</v>
      </c>
      <c r="BN91" s="24">
        <f t="shared" si="71"/>
        <v>0</v>
      </c>
      <c r="BP91" s="24">
        <f t="shared" si="72"/>
        <v>0</v>
      </c>
      <c r="BQ91" s="24">
        <f t="shared" si="73"/>
        <v>0</v>
      </c>
      <c r="BR91" s="24">
        <f t="shared" si="74"/>
        <v>0</v>
      </c>
    </row>
    <row r="92" spans="1:70" x14ac:dyDescent="0.25">
      <c r="A92" s="31">
        <v>90</v>
      </c>
      <c r="B92" s="40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40"/>
      <c r="N92" s="40"/>
      <c r="O92" s="40"/>
      <c r="P92" s="40"/>
      <c r="Q92" s="40"/>
      <c r="W92" s="40"/>
      <c r="X92" s="40"/>
      <c r="Y92" s="40"/>
      <c r="Z92" s="40"/>
      <c r="AA92" s="40"/>
      <c r="AB92" s="40"/>
      <c r="AC92" s="40"/>
      <c r="AD92" s="32"/>
      <c r="AK92" s="24">
        <f t="shared" si="47"/>
        <v>0</v>
      </c>
      <c r="AL92" s="24">
        <f t="shared" si="48"/>
        <v>0</v>
      </c>
      <c r="AM92" s="24">
        <f t="shared" si="49"/>
        <v>0</v>
      </c>
      <c r="AN92" s="24">
        <f t="shared" si="50"/>
        <v>0</v>
      </c>
      <c r="AO92" s="24">
        <f t="shared" si="66"/>
        <v>0</v>
      </c>
      <c r="AQ92" s="24">
        <f t="shared" si="51"/>
        <v>0</v>
      </c>
      <c r="AR92" s="24">
        <f t="shared" si="52"/>
        <v>0</v>
      </c>
      <c r="AS92" s="24">
        <f t="shared" si="53"/>
        <v>0</v>
      </c>
      <c r="AT92" s="24">
        <f t="shared" si="67"/>
        <v>0</v>
      </c>
      <c r="AV92" s="24">
        <f t="shared" si="54"/>
        <v>0</v>
      </c>
      <c r="AW92" s="24">
        <f t="shared" si="55"/>
        <v>0</v>
      </c>
      <c r="AX92" s="24">
        <f t="shared" si="56"/>
        <v>0</v>
      </c>
      <c r="AY92" s="24">
        <f t="shared" si="68"/>
        <v>0</v>
      </c>
      <c r="BA92" s="24">
        <f t="shared" si="57"/>
        <v>0</v>
      </c>
      <c r="BB92" s="24">
        <f t="shared" si="58"/>
        <v>0</v>
      </c>
      <c r="BC92" s="24">
        <f t="shared" si="59"/>
        <v>0</v>
      </c>
      <c r="BD92" s="24">
        <f t="shared" si="60"/>
        <v>0</v>
      </c>
      <c r="BE92" s="24">
        <f t="shared" si="69"/>
        <v>0</v>
      </c>
      <c r="BG92" s="24">
        <f t="shared" si="61"/>
        <v>0</v>
      </c>
      <c r="BH92" s="24">
        <f t="shared" si="62"/>
        <v>0</v>
      </c>
      <c r="BI92" s="24">
        <f t="shared" si="63"/>
        <v>0</v>
      </c>
      <c r="BJ92" s="24">
        <f t="shared" si="64"/>
        <v>0</v>
      </c>
      <c r="BK92" s="24">
        <f t="shared" si="65"/>
        <v>0</v>
      </c>
      <c r="BL92" s="24">
        <f t="shared" si="70"/>
        <v>0</v>
      </c>
      <c r="BN92" s="24">
        <f t="shared" si="71"/>
        <v>0</v>
      </c>
      <c r="BP92" s="24">
        <f t="shared" si="72"/>
        <v>0</v>
      </c>
      <c r="BQ92" s="24">
        <f t="shared" si="73"/>
        <v>0</v>
      </c>
      <c r="BR92" s="24">
        <f t="shared" si="74"/>
        <v>0</v>
      </c>
    </row>
    <row r="93" spans="1:70" x14ac:dyDescent="0.25">
      <c r="A93" s="31">
        <v>91</v>
      </c>
      <c r="B93" s="40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40"/>
      <c r="N93" s="40"/>
      <c r="O93" s="40"/>
      <c r="P93" s="40"/>
      <c r="Q93" s="40"/>
      <c r="W93" s="40"/>
      <c r="X93" s="40"/>
      <c r="Y93" s="40"/>
      <c r="Z93" s="40"/>
      <c r="AA93" s="40"/>
      <c r="AB93" s="40"/>
      <c r="AC93" s="40"/>
      <c r="AD93" s="32"/>
      <c r="AK93" s="24">
        <f t="shared" si="47"/>
        <v>0</v>
      </c>
      <c r="AL93" s="24">
        <f t="shared" si="48"/>
        <v>0</v>
      </c>
      <c r="AM93" s="24">
        <f t="shared" si="49"/>
        <v>0</v>
      </c>
      <c r="AN93" s="24">
        <f t="shared" si="50"/>
        <v>0</v>
      </c>
      <c r="AO93" s="24">
        <f t="shared" si="66"/>
        <v>0</v>
      </c>
      <c r="AQ93" s="24">
        <f t="shared" si="51"/>
        <v>0</v>
      </c>
      <c r="AR93" s="24">
        <f t="shared" si="52"/>
        <v>0</v>
      </c>
      <c r="AS93" s="24">
        <f t="shared" si="53"/>
        <v>0</v>
      </c>
      <c r="AT93" s="24">
        <f t="shared" si="67"/>
        <v>0</v>
      </c>
      <c r="AV93" s="24">
        <f t="shared" si="54"/>
        <v>0</v>
      </c>
      <c r="AW93" s="24">
        <f t="shared" si="55"/>
        <v>0</v>
      </c>
      <c r="AX93" s="24">
        <f t="shared" si="56"/>
        <v>0</v>
      </c>
      <c r="AY93" s="24">
        <f t="shared" si="68"/>
        <v>0</v>
      </c>
      <c r="BA93" s="24">
        <f t="shared" si="57"/>
        <v>0</v>
      </c>
      <c r="BB93" s="24">
        <f t="shared" si="58"/>
        <v>0</v>
      </c>
      <c r="BC93" s="24">
        <f t="shared" si="59"/>
        <v>0</v>
      </c>
      <c r="BD93" s="24">
        <f t="shared" si="60"/>
        <v>0</v>
      </c>
      <c r="BE93" s="24">
        <f t="shared" si="69"/>
        <v>0</v>
      </c>
      <c r="BG93" s="24">
        <f t="shared" si="61"/>
        <v>0</v>
      </c>
      <c r="BH93" s="24">
        <f t="shared" si="62"/>
        <v>0</v>
      </c>
      <c r="BI93" s="24">
        <f t="shared" si="63"/>
        <v>0</v>
      </c>
      <c r="BJ93" s="24">
        <f t="shared" si="64"/>
        <v>0</v>
      </c>
      <c r="BK93" s="24">
        <f t="shared" si="65"/>
        <v>0</v>
      </c>
      <c r="BL93" s="24">
        <f t="shared" si="70"/>
        <v>0</v>
      </c>
      <c r="BN93" s="24">
        <f t="shared" si="71"/>
        <v>0</v>
      </c>
      <c r="BP93" s="24">
        <f t="shared" si="72"/>
        <v>0</v>
      </c>
      <c r="BQ93" s="24">
        <f t="shared" si="73"/>
        <v>0</v>
      </c>
      <c r="BR93" s="24">
        <f t="shared" si="74"/>
        <v>0</v>
      </c>
    </row>
    <row r="94" spans="1:70" x14ac:dyDescent="0.25">
      <c r="A94" s="31">
        <v>92</v>
      </c>
      <c r="B94" s="40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40"/>
      <c r="N94" s="40"/>
      <c r="O94" s="40"/>
      <c r="P94" s="40"/>
      <c r="Q94" s="40"/>
      <c r="W94" s="40"/>
      <c r="X94" s="40"/>
      <c r="Y94" s="40"/>
      <c r="Z94" s="40"/>
      <c r="AA94" s="40"/>
      <c r="AB94" s="40"/>
      <c r="AC94" s="40"/>
      <c r="AD94" s="32"/>
      <c r="AK94" s="24">
        <f t="shared" si="47"/>
        <v>0</v>
      </c>
      <c r="AL94" s="24">
        <f t="shared" si="48"/>
        <v>0</v>
      </c>
      <c r="AM94" s="24">
        <f t="shared" si="49"/>
        <v>0</v>
      </c>
      <c r="AN94" s="24">
        <f t="shared" si="50"/>
        <v>0</v>
      </c>
      <c r="AO94" s="24">
        <f t="shared" si="66"/>
        <v>0</v>
      </c>
      <c r="AQ94" s="24">
        <f t="shared" si="51"/>
        <v>0</v>
      </c>
      <c r="AR94" s="24">
        <f t="shared" si="52"/>
        <v>0</v>
      </c>
      <c r="AS94" s="24">
        <f t="shared" si="53"/>
        <v>0</v>
      </c>
      <c r="AT94" s="24">
        <f t="shared" si="67"/>
        <v>0</v>
      </c>
      <c r="AV94" s="24">
        <f t="shared" si="54"/>
        <v>0</v>
      </c>
      <c r="AW94" s="24">
        <f t="shared" si="55"/>
        <v>0</v>
      </c>
      <c r="AX94" s="24">
        <f t="shared" si="56"/>
        <v>0</v>
      </c>
      <c r="AY94" s="24">
        <f t="shared" si="68"/>
        <v>0</v>
      </c>
      <c r="BA94" s="24">
        <f t="shared" si="57"/>
        <v>0</v>
      </c>
      <c r="BB94" s="24">
        <f t="shared" si="58"/>
        <v>0</v>
      </c>
      <c r="BC94" s="24">
        <f t="shared" si="59"/>
        <v>0</v>
      </c>
      <c r="BD94" s="24">
        <f t="shared" si="60"/>
        <v>0</v>
      </c>
      <c r="BE94" s="24">
        <f t="shared" si="69"/>
        <v>0</v>
      </c>
      <c r="BG94" s="24">
        <f t="shared" si="61"/>
        <v>0</v>
      </c>
      <c r="BH94" s="24">
        <f t="shared" si="62"/>
        <v>0</v>
      </c>
      <c r="BI94" s="24">
        <f t="shared" si="63"/>
        <v>0</v>
      </c>
      <c r="BJ94" s="24">
        <f t="shared" si="64"/>
        <v>0</v>
      </c>
      <c r="BK94" s="24">
        <f t="shared" si="65"/>
        <v>0</v>
      </c>
      <c r="BL94" s="24">
        <f t="shared" si="70"/>
        <v>0</v>
      </c>
      <c r="BN94" s="24">
        <f t="shared" si="71"/>
        <v>0</v>
      </c>
      <c r="BP94" s="24">
        <f t="shared" si="72"/>
        <v>0</v>
      </c>
      <c r="BQ94" s="24">
        <f t="shared" si="73"/>
        <v>0</v>
      </c>
      <c r="BR94" s="24">
        <f t="shared" si="74"/>
        <v>0</v>
      </c>
    </row>
    <row r="95" spans="1:70" x14ac:dyDescent="0.25">
      <c r="A95" s="31">
        <v>93</v>
      </c>
      <c r="B95" s="40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40"/>
      <c r="N95" s="40"/>
      <c r="O95" s="40"/>
      <c r="P95" s="40"/>
      <c r="Q95" s="40"/>
      <c r="W95" s="40"/>
      <c r="X95" s="40"/>
      <c r="Y95" s="40"/>
      <c r="Z95" s="40"/>
      <c r="AA95" s="40"/>
      <c r="AB95" s="40"/>
      <c r="AC95" s="40"/>
      <c r="AD95" s="32"/>
      <c r="AK95" s="24">
        <f t="shared" si="47"/>
        <v>0</v>
      </c>
      <c r="AL95" s="24">
        <f t="shared" si="48"/>
        <v>0</v>
      </c>
      <c r="AM95" s="24">
        <f t="shared" si="49"/>
        <v>0</v>
      </c>
      <c r="AN95" s="24">
        <f t="shared" si="50"/>
        <v>0</v>
      </c>
      <c r="AO95" s="24">
        <f t="shared" si="66"/>
        <v>0</v>
      </c>
      <c r="AQ95" s="24">
        <f t="shared" si="51"/>
        <v>0</v>
      </c>
      <c r="AR95" s="24">
        <f t="shared" si="52"/>
        <v>0</v>
      </c>
      <c r="AS95" s="24">
        <f t="shared" si="53"/>
        <v>0</v>
      </c>
      <c r="AT95" s="24">
        <f t="shared" si="67"/>
        <v>0</v>
      </c>
      <c r="AV95" s="24">
        <f t="shared" si="54"/>
        <v>0</v>
      </c>
      <c r="AW95" s="24">
        <f t="shared" si="55"/>
        <v>0</v>
      </c>
      <c r="AX95" s="24">
        <f t="shared" si="56"/>
        <v>0</v>
      </c>
      <c r="AY95" s="24">
        <f t="shared" si="68"/>
        <v>0</v>
      </c>
      <c r="BA95" s="24">
        <f t="shared" si="57"/>
        <v>0</v>
      </c>
      <c r="BB95" s="24">
        <f t="shared" si="58"/>
        <v>0</v>
      </c>
      <c r="BC95" s="24">
        <f t="shared" si="59"/>
        <v>0</v>
      </c>
      <c r="BD95" s="24">
        <f t="shared" si="60"/>
        <v>0</v>
      </c>
      <c r="BE95" s="24">
        <f t="shared" si="69"/>
        <v>0</v>
      </c>
      <c r="BG95" s="24">
        <f t="shared" si="61"/>
        <v>0</v>
      </c>
      <c r="BH95" s="24">
        <f t="shared" si="62"/>
        <v>0</v>
      </c>
      <c r="BI95" s="24">
        <f t="shared" si="63"/>
        <v>0</v>
      </c>
      <c r="BJ95" s="24">
        <f t="shared" si="64"/>
        <v>0</v>
      </c>
      <c r="BK95" s="24">
        <f t="shared" si="65"/>
        <v>0</v>
      </c>
      <c r="BL95" s="24">
        <f t="shared" si="70"/>
        <v>0</v>
      </c>
      <c r="BN95" s="24">
        <f t="shared" si="71"/>
        <v>0</v>
      </c>
      <c r="BP95" s="24">
        <f t="shared" si="72"/>
        <v>0</v>
      </c>
      <c r="BQ95" s="24">
        <f t="shared" si="73"/>
        <v>0</v>
      </c>
      <c r="BR95" s="24">
        <f t="shared" si="74"/>
        <v>0</v>
      </c>
    </row>
    <row r="96" spans="1:70" x14ac:dyDescent="0.25">
      <c r="A96" s="31">
        <v>94</v>
      </c>
      <c r="B96" s="40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40"/>
      <c r="N96" s="40"/>
      <c r="O96" s="40"/>
      <c r="P96" s="40"/>
      <c r="Q96" s="40"/>
      <c r="W96" s="40"/>
      <c r="X96" s="40"/>
      <c r="Y96" s="40"/>
      <c r="Z96" s="40"/>
      <c r="AA96" s="40"/>
      <c r="AB96" s="40"/>
      <c r="AC96" s="40"/>
      <c r="AD96" s="32"/>
      <c r="AK96" s="24">
        <f t="shared" si="47"/>
        <v>0</v>
      </c>
      <c r="AL96" s="24">
        <f t="shared" si="48"/>
        <v>0</v>
      </c>
      <c r="AM96" s="24">
        <f t="shared" si="49"/>
        <v>0</v>
      </c>
      <c r="AN96" s="24">
        <f t="shared" si="50"/>
        <v>0</v>
      </c>
      <c r="AO96" s="24">
        <f t="shared" si="66"/>
        <v>0</v>
      </c>
      <c r="AQ96" s="24">
        <f t="shared" si="51"/>
        <v>0</v>
      </c>
      <c r="AR96" s="24">
        <f t="shared" si="52"/>
        <v>0</v>
      </c>
      <c r="AS96" s="24">
        <f t="shared" si="53"/>
        <v>0</v>
      </c>
      <c r="AT96" s="24">
        <f t="shared" si="67"/>
        <v>0</v>
      </c>
      <c r="AV96" s="24">
        <f t="shared" si="54"/>
        <v>0</v>
      </c>
      <c r="AW96" s="24">
        <f t="shared" si="55"/>
        <v>0</v>
      </c>
      <c r="AX96" s="24">
        <f t="shared" si="56"/>
        <v>0</v>
      </c>
      <c r="AY96" s="24">
        <f t="shared" si="68"/>
        <v>0</v>
      </c>
      <c r="BA96" s="24">
        <f t="shared" si="57"/>
        <v>0</v>
      </c>
      <c r="BB96" s="24">
        <f t="shared" si="58"/>
        <v>0</v>
      </c>
      <c r="BC96" s="24">
        <f t="shared" si="59"/>
        <v>0</v>
      </c>
      <c r="BD96" s="24">
        <f t="shared" si="60"/>
        <v>0</v>
      </c>
      <c r="BE96" s="24">
        <f t="shared" si="69"/>
        <v>0</v>
      </c>
      <c r="BG96" s="24">
        <f t="shared" si="61"/>
        <v>0</v>
      </c>
      <c r="BH96" s="24">
        <f t="shared" si="62"/>
        <v>0</v>
      </c>
      <c r="BI96" s="24">
        <f t="shared" si="63"/>
        <v>0</v>
      </c>
      <c r="BJ96" s="24">
        <f t="shared" si="64"/>
        <v>0</v>
      </c>
      <c r="BK96" s="24">
        <f t="shared" si="65"/>
        <v>0</v>
      </c>
      <c r="BL96" s="24">
        <f t="shared" si="70"/>
        <v>0</v>
      </c>
      <c r="BN96" s="24">
        <f t="shared" si="71"/>
        <v>0</v>
      </c>
      <c r="BP96" s="24">
        <f t="shared" si="72"/>
        <v>0</v>
      </c>
      <c r="BQ96" s="24">
        <f t="shared" si="73"/>
        <v>0</v>
      </c>
      <c r="BR96" s="24">
        <f t="shared" si="74"/>
        <v>0</v>
      </c>
    </row>
    <row r="97" spans="1:70" x14ac:dyDescent="0.25">
      <c r="A97" s="31">
        <v>95</v>
      </c>
      <c r="B97" s="40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40"/>
      <c r="N97" s="40"/>
      <c r="O97" s="40"/>
      <c r="P97" s="40"/>
      <c r="Q97" s="40"/>
      <c r="W97" s="40"/>
      <c r="X97" s="40"/>
      <c r="Y97" s="40"/>
      <c r="Z97" s="40"/>
      <c r="AA97" s="40"/>
      <c r="AB97" s="40"/>
      <c r="AC97" s="40"/>
      <c r="AD97" s="32"/>
      <c r="AK97" s="24">
        <f t="shared" si="47"/>
        <v>0</v>
      </c>
      <c r="AL97" s="24">
        <f t="shared" si="48"/>
        <v>0</v>
      </c>
      <c r="AM97" s="24">
        <f t="shared" si="49"/>
        <v>0</v>
      </c>
      <c r="AN97" s="24">
        <f t="shared" si="50"/>
        <v>0</v>
      </c>
      <c r="AO97" s="24">
        <f t="shared" si="66"/>
        <v>0</v>
      </c>
      <c r="AQ97" s="24">
        <f t="shared" si="51"/>
        <v>0</v>
      </c>
      <c r="AR97" s="24">
        <f t="shared" si="52"/>
        <v>0</v>
      </c>
      <c r="AS97" s="24">
        <f t="shared" si="53"/>
        <v>0</v>
      </c>
      <c r="AT97" s="24">
        <f t="shared" si="67"/>
        <v>0</v>
      </c>
      <c r="AV97" s="24">
        <f t="shared" si="54"/>
        <v>0</v>
      </c>
      <c r="AW97" s="24">
        <f t="shared" si="55"/>
        <v>0</v>
      </c>
      <c r="AX97" s="24">
        <f t="shared" si="56"/>
        <v>0</v>
      </c>
      <c r="AY97" s="24">
        <f t="shared" si="68"/>
        <v>0</v>
      </c>
      <c r="BA97" s="24">
        <f t="shared" si="57"/>
        <v>0</v>
      </c>
      <c r="BB97" s="24">
        <f t="shared" si="58"/>
        <v>0</v>
      </c>
      <c r="BC97" s="24">
        <f t="shared" si="59"/>
        <v>0</v>
      </c>
      <c r="BD97" s="24">
        <f t="shared" si="60"/>
        <v>0</v>
      </c>
      <c r="BE97" s="24">
        <f t="shared" si="69"/>
        <v>0</v>
      </c>
      <c r="BG97" s="24">
        <f t="shared" si="61"/>
        <v>0</v>
      </c>
      <c r="BH97" s="24">
        <f t="shared" si="62"/>
        <v>0</v>
      </c>
      <c r="BI97" s="24">
        <f t="shared" si="63"/>
        <v>0</v>
      </c>
      <c r="BJ97" s="24">
        <f t="shared" si="64"/>
        <v>0</v>
      </c>
      <c r="BK97" s="24">
        <f t="shared" si="65"/>
        <v>0</v>
      </c>
      <c r="BL97" s="24">
        <f t="shared" si="70"/>
        <v>0</v>
      </c>
      <c r="BN97" s="24">
        <f t="shared" si="71"/>
        <v>0</v>
      </c>
      <c r="BP97" s="24">
        <f t="shared" si="72"/>
        <v>0</v>
      </c>
      <c r="BQ97" s="24">
        <f t="shared" si="73"/>
        <v>0</v>
      </c>
      <c r="BR97" s="24">
        <f t="shared" si="74"/>
        <v>0</v>
      </c>
    </row>
    <row r="98" spans="1:70" x14ac:dyDescent="0.25">
      <c r="A98" s="31">
        <v>96</v>
      </c>
      <c r="B98" s="40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40"/>
      <c r="N98" s="40"/>
      <c r="O98" s="40"/>
      <c r="P98" s="40"/>
      <c r="Q98" s="40"/>
      <c r="W98" s="40"/>
      <c r="X98" s="40"/>
      <c r="Y98" s="40"/>
      <c r="Z98" s="40"/>
      <c r="AA98" s="40"/>
      <c r="AB98" s="40"/>
      <c r="AC98" s="40"/>
      <c r="AD98" s="32"/>
      <c r="AK98" s="24">
        <f t="shared" si="47"/>
        <v>0</v>
      </c>
      <c r="AL98" s="24">
        <f t="shared" si="48"/>
        <v>0</v>
      </c>
      <c r="AM98" s="24">
        <f t="shared" si="49"/>
        <v>0</v>
      </c>
      <c r="AN98" s="24">
        <f t="shared" si="50"/>
        <v>0</v>
      </c>
      <c r="AO98" s="24">
        <f t="shared" si="66"/>
        <v>0</v>
      </c>
      <c r="AQ98" s="24">
        <f t="shared" si="51"/>
        <v>0</v>
      </c>
      <c r="AR98" s="24">
        <f t="shared" si="52"/>
        <v>0</v>
      </c>
      <c r="AS98" s="24">
        <f t="shared" si="53"/>
        <v>0</v>
      </c>
      <c r="AT98" s="24">
        <f t="shared" si="67"/>
        <v>0</v>
      </c>
      <c r="AV98" s="24">
        <f t="shared" si="54"/>
        <v>0</v>
      </c>
      <c r="AW98" s="24">
        <f t="shared" si="55"/>
        <v>0</v>
      </c>
      <c r="AX98" s="24">
        <f t="shared" si="56"/>
        <v>0</v>
      </c>
      <c r="AY98" s="24">
        <f t="shared" si="68"/>
        <v>0</v>
      </c>
      <c r="BA98" s="24">
        <f t="shared" si="57"/>
        <v>0</v>
      </c>
      <c r="BB98" s="24">
        <f t="shared" si="58"/>
        <v>0</v>
      </c>
      <c r="BC98" s="24">
        <f t="shared" si="59"/>
        <v>0</v>
      </c>
      <c r="BD98" s="24">
        <f t="shared" si="60"/>
        <v>0</v>
      </c>
      <c r="BE98" s="24">
        <f t="shared" si="69"/>
        <v>0</v>
      </c>
      <c r="BG98" s="24">
        <f t="shared" si="61"/>
        <v>0</v>
      </c>
      <c r="BH98" s="24">
        <f t="shared" si="62"/>
        <v>0</v>
      </c>
      <c r="BI98" s="24">
        <f t="shared" si="63"/>
        <v>0</v>
      </c>
      <c r="BJ98" s="24">
        <f t="shared" si="64"/>
        <v>0</v>
      </c>
      <c r="BK98" s="24">
        <f t="shared" si="65"/>
        <v>0</v>
      </c>
      <c r="BL98" s="24">
        <f t="shared" si="70"/>
        <v>0</v>
      </c>
      <c r="BN98" s="24">
        <f t="shared" si="71"/>
        <v>0</v>
      </c>
      <c r="BP98" s="24">
        <f t="shared" si="72"/>
        <v>0</v>
      </c>
      <c r="BQ98" s="24">
        <f t="shared" si="73"/>
        <v>0</v>
      </c>
      <c r="BR98" s="24">
        <f t="shared" si="74"/>
        <v>0</v>
      </c>
    </row>
    <row r="99" spans="1:70" x14ac:dyDescent="0.25">
      <c r="A99" s="31">
        <v>97</v>
      </c>
      <c r="B99" s="40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40"/>
      <c r="N99" s="40"/>
      <c r="O99" s="40"/>
      <c r="P99" s="40"/>
      <c r="Q99" s="40"/>
      <c r="W99" s="40"/>
      <c r="X99" s="40"/>
      <c r="Y99" s="40"/>
      <c r="Z99" s="40"/>
      <c r="AA99" s="40"/>
      <c r="AB99" s="40"/>
      <c r="AC99" s="40"/>
      <c r="AD99" s="32"/>
      <c r="AK99" s="24">
        <f t="shared" ref="AK99:AK130" si="75">IF($D99="بالا",1,0)</f>
        <v>0</v>
      </c>
      <c r="AL99" s="24">
        <f t="shared" ref="AL99:AL130" si="76">IF($D99="متوسط به بالا",1,0)</f>
        <v>0</v>
      </c>
      <c r="AM99" s="24">
        <f t="shared" ref="AM99:AM130" si="77">IF($D99="متوسط به پایین",1,0)</f>
        <v>0</v>
      </c>
      <c r="AN99" s="24">
        <f t="shared" ref="AN99:AN130" si="78">IF($D99="پایین",1,0)</f>
        <v>0</v>
      </c>
      <c r="AO99" s="24">
        <f t="shared" si="66"/>
        <v>0</v>
      </c>
      <c r="AQ99" s="24">
        <f t="shared" ref="AQ99:AQ130" si="79">IF(E99="زیاد",1,0)</f>
        <v>0</v>
      </c>
      <c r="AR99" s="24">
        <f t="shared" ref="AR99:AR130" si="80">IF(E99="متوسط",1,0)</f>
        <v>0</v>
      </c>
      <c r="AS99" s="24">
        <f t="shared" ref="AS99:AS130" si="81">IF(E99="کم",1,0)</f>
        <v>0</v>
      </c>
      <c r="AT99" s="24">
        <f t="shared" si="67"/>
        <v>0</v>
      </c>
      <c r="AV99" s="24">
        <f t="shared" ref="AV99:AV130" si="82">IF(F99="زیاد",1,0)</f>
        <v>0</v>
      </c>
      <c r="AW99" s="24">
        <f t="shared" ref="AW99:AW130" si="83">IF(F99="متوسط",1,0)</f>
        <v>0</v>
      </c>
      <c r="AX99" s="24">
        <f t="shared" ref="AX99:AX130" si="84">IF(F99="کم",1,0)</f>
        <v>0</v>
      </c>
      <c r="AY99" s="24">
        <f t="shared" si="68"/>
        <v>0</v>
      </c>
      <c r="BA99" s="24">
        <f t="shared" ref="BA99:BA130" si="85">IF(G99="تحقیق و توسعه داخلی",1,0)</f>
        <v>0</v>
      </c>
      <c r="BB99" s="24">
        <f t="shared" ref="BB99:BB130" si="86">IF(G99="مهندسی معکوس",1,0)</f>
        <v>0</v>
      </c>
      <c r="BC99" s="24">
        <f t="shared" ref="BC99:BC130" si="87">IF(G99="انتقال فناوری",1,0)</f>
        <v>0</v>
      </c>
      <c r="BD99" s="24">
        <f t="shared" ref="BD99:BD130" si="88">IF(G99="واردات",1,0)</f>
        <v>0</v>
      </c>
      <c r="BE99" s="24">
        <f t="shared" si="69"/>
        <v>0</v>
      </c>
      <c r="BG99" s="24">
        <f t="shared" ref="BG99:BG130" si="89">IF(H99="جدید در سطح بین المللی",1,0)</f>
        <v>0</v>
      </c>
      <c r="BH99" s="24">
        <f t="shared" ref="BH99:BH130" si="90">IF(H99="جدید در سطح ملی",1,0)</f>
        <v>0</v>
      </c>
      <c r="BI99" s="24">
        <f t="shared" ref="BI99:BI130" si="91">IF(H99="جدید در سطح شرکت",1,0)</f>
        <v>0</v>
      </c>
      <c r="BJ99" s="24">
        <f t="shared" ref="BJ99:BJ130" si="92">IF(H99="نوآوری و تغییرات عمده در محصولات فعلی",1,0)</f>
        <v>0</v>
      </c>
      <c r="BK99" s="24">
        <f t="shared" ref="BK99:BK130" si="93">IF(H99="فاقد نوآوری",1,0)</f>
        <v>0</v>
      </c>
      <c r="BL99" s="24">
        <f t="shared" si="70"/>
        <v>0</v>
      </c>
      <c r="BN99" s="24">
        <f t="shared" si="71"/>
        <v>0</v>
      </c>
      <c r="BP99" s="24">
        <f t="shared" si="72"/>
        <v>0</v>
      </c>
      <c r="BQ99" s="24">
        <f t="shared" si="73"/>
        <v>0</v>
      </c>
      <c r="BR99" s="24">
        <f t="shared" si="74"/>
        <v>0</v>
      </c>
    </row>
    <row r="100" spans="1:70" x14ac:dyDescent="0.25">
      <c r="A100" s="31">
        <v>98</v>
      </c>
      <c r="B100" s="40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40"/>
      <c r="N100" s="40"/>
      <c r="O100" s="40"/>
      <c r="P100" s="40"/>
      <c r="Q100" s="40"/>
      <c r="W100" s="40"/>
      <c r="X100" s="40"/>
      <c r="Y100" s="40"/>
      <c r="Z100" s="40"/>
      <c r="AA100" s="40"/>
      <c r="AB100" s="40"/>
      <c r="AC100" s="40"/>
      <c r="AD100" s="32"/>
      <c r="AK100" s="24">
        <f t="shared" si="75"/>
        <v>0</v>
      </c>
      <c r="AL100" s="24">
        <f t="shared" si="76"/>
        <v>0</v>
      </c>
      <c r="AM100" s="24">
        <f t="shared" si="77"/>
        <v>0</v>
      </c>
      <c r="AN100" s="24">
        <f t="shared" si="78"/>
        <v>0</v>
      </c>
      <c r="AO100" s="24">
        <f t="shared" si="66"/>
        <v>0</v>
      </c>
      <c r="AQ100" s="24">
        <f t="shared" si="79"/>
        <v>0</v>
      </c>
      <c r="AR100" s="24">
        <f t="shared" si="80"/>
        <v>0</v>
      </c>
      <c r="AS100" s="24">
        <f t="shared" si="81"/>
        <v>0</v>
      </c>
      <c r="AT100" s="24">
        <f t="shared" si="67"/>
        <v>0</v>
      </c>
      <c r="AV100" s="24">
        <f t="shared" si="82"/>
        <v>0</v>
      </c>
      <c r="AW100" s="24">
        <f t="shared" si="83"/>
        <v>0</v>
      </c>
      <c r="AX100" s="24">
        <f t="shared" si="84"/>
        <v>0</v>
      </c>
      <c r="AY100" s="24">
        <f t="shared" si="68"/>
        <v>0</v>
      </c>
      <c r="BA100" s="24">
        <f t="shared" si="85"/>
        <v>0</v>
      </c>
      <c r="BB100" s="24">
        <f t="shared" si="86"/>
        <v>0</v>
      </c>
      <c r="BC100" s="24">
        <f t="shared" si="87"/>
        <v>0</v>
      </c>
      <c r="BD100" s="24">
        <f t="shared" si="88"/>
        <v>0</v>
      </c>
      <c r="BE100" s="24">
        <f t="shared" si="69"/>
        <v>0</v>
      </c>
      <c r="BG100" s="24">
        <f t="shared" si="89"/>
        <v>0</v>
      </c>
      <c r="BH100" s="24">
        <f t="shared" si="90"/>
        <v>0</v>
      </c>
      <c r="BI100" s="24">
        <f t="shared" si="91"/>
        <v>0</v>
      </c>
      <c r="BJ100" s="24">
        <f t="shared" si="92"/>
        <v>0</v>
      </c>
      <c r="BK100" s="24">
        <f t="shared" si="93"/>
        <v>0</v>
      </c>
      <c r="BL100" s="24">
        <f t="shared" si="70"/>
        <v>0</v>
      </c>
      <c r="BN100" s="24">
        <f t="shared" si="71"/>
        <v>0</v>
      </c>
      <c r="BP100" s="24">
        <f t="shared" si="72"/>
        <v>0</v>
      </c>
      <c r="BQ100" s="24">
        <f t="shared" si="73"/>
        <v>0</v>
      </c>
      <c r="BR100" s="24">
        <f t="shared" si="74"/>
        <v>0</v>
      </c>
    </row>
    <row r="101" spans="1:70" x14ac:dyDescent="0.25">
      <c r="A101" s="31">
        <v>99</v>
      </c>
      <c r="B101" s="40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40"/>
      <c r="N101" s="40"/>
      <c r="O101" s="40"/>
      <c r="P101" s="40"/>
      <c r="Q101" s="40"/>
      <c r="W101" s="40"/>
      <c r="X101" s="40"/>
      <c r="Y101" s="40"/>
      <c r="Z101" s="40"/>
      <c r="AA101" s="40"/>
      <c r="AB101" s="40"/>
      <c r="AC101" s="40"/>
      <c r="AD101" s="32"/>
      <c r="AK101" s="24">
        <f t="shared" si="75"/>
        <v>0</v>
      </c>
      <c r="AL101" s="24">
        <f t="shared" si="76"/>
        <v>0</v>
      </c>
      <c r="AM101" s="24">
        <f t="shared" si="77"/>
        <v>0</v>
      </c>
      <c r="AN101" s="24">
        <f t="shared" si="78"/>
        <v>0</v>
      </c>
      <c r="AO101" s="24">
        <f t="shared" si="66"/>
        <v>0</v>
      </c>
      <c r="AQ101" s="24">
        <f t="shared" si="79"/>
        <v>0</v>
      </c>
      <c r="AR101" s="24">
        <f t="shared" si="80"/>
        <v>0</v>
      </c>
      <c r="AS101" s="24">
        <f t="shared" si="81"/>
        <v>0</v>
      </c>
      <c r="AT101" s="24">
        <f t="shared" si="67"/>
        <v>0</v>
      </c>
      <c r="AV101" s="24">
        <f t="shared" si="82"/>
        <v>0</v>
      </c>
      <c r="AW101" s="24">
        <f t="shared" si="83"/>
        <v>0</v>
      </c>
      <c r="AX101" s="24">
        <f t="shared" si="84"/>
        <v>0</v>
      </c>
      <c r="AY101" s="24">
        <f t="shared" si="68"/>
        <v>0</v>
      </c>
      <c r="BA101" s="24">
        <f t="shared" si="85"/>
        <v>0</v>
      </c>
      <c r="BB101" s="24">
        <f t="shared" si="86"/>
        <v>0</v>
      </c>
      <c r="BC101" s="24">
        <f t="shared" si="87"/>
        <v>0</v>
      </c>
      <c r="BD101" s="24">
        <f t="shared" si="88"/>
        <v>0</v>
      </c>
      <c r="BE101" s="24">
        <f t="shared" si="69"/>
        <v>0</v>
      </c>
      <c r="BG101" s="24">
        <f t="shared" si="89"/>
        <v>0</v>
      </c>
      <c r="BH101" s="24">
        <f t="shared" si="90"/>
        <v>0</v>
      </c>
      <c r="BI101" s="24">
        <f t="shared" si="91"/>
        <v>0</v>
      </c>
      <c r="BJ101" s="24">
        <f t="shared" si="92"/>
        <v>0</v>
      </c>
      <c r="BK101" s="24">
        <f t="shared" si="93"/>
        <v>0</v>
      </c>
      <c r="BL101" s="24">
        <f t="shared" si="70"/>
        <v>0</v>
      </c>
      <c r="BN101" s="24">
        <f t="shared" si="71"/>
        <v>0</v>
      </c>
      <c r="BP101" s="24">
        <f t="shared" si="72"/>
        <v>0</v>
      </c>
      <c r="BQ101" s="24">
        <f t="shared" si="73"/>
        <v>0</v>
      </c>
      <c r="BR101" s="24">
        <f t="shared" si="74"/>
        <v>0</v>
      </c>
    </row>
    <row r="102" spans="1:70" x14ac:dyDescent="0.25">
      <c r="A102" s="31">
        <v>100</v>
      </c>
      <c r="B102" s="40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40"/>
      <c r="N102" s="40"/>
      <c r="O102" s="40"/>
      <c r="P102" s="40"/>
      <c r="Q102" s="40"/>
      <c r="W102" s="40"/>
      <c r="X102" s="40"/>
      <c r="Y102" s="40"/>
      <c r="Z102" s="40"/>
      <c r="AA102" s="40"/>
      <c r="AB102" s="40"/>
      <c r="AC102" s="40"/>
      <c r="AD102" s="32"/>
      <c r="AK102" s="24">
        <f t="shared" si="75"/>
        <v>0</v>
      </c>
      <c r="AL102" s="24">
        <f t="shared" si="76"/>
        <v>0</v>
      </c>
      <c r="AM102" s="24">
        <f t="shared" si="77"/>
        <v>0</v>
      </c>
      <c r="AN102" s="24">
        <f t="shared" si="78"/>
        <v>0</v>
      </c>
      <c r="AO102" s="24">
        <f t="shared" si="66"/>
        <v>0</v>
      </c>
      <c r="AQ102" s="24">
        <f t="shared" si="79"/>
        <v>0</v>
      </c>
      <c r="AR102" s="24">
        <f t="shared" si="80"/>
        <v>0</v>
      </c>
      <c r="AS102" s="24">
        <f t="shared" si="81"/>
        <v>0</v>
      </c>
      <c r="AT102" s="24">
        <f t="shared" si="67"/>
        <v>0</v>
      </c>
      <c r="AV102" s="24">
        <f t="shared" si="82"/>
        <v>0</v>
      </c>
      <c r="AW102" s="24">
        <f t="shared" si="83"/>
        <v>0</v>
      </c>
      <c r="AX102" s="24">
        <f t="shared" si="84"/>
        <v>0</v>
      </c>
      <c r="AY102" s="24">
        <f t="shared" si="68"/>
        <v>0</v>
      </c>
      <c r="BA102" s="24">
        <f t="shared" si="85"/>
        <v>0</v>
      </c>
      <c r="BB102" s="24">
        <f t="shared" si="86"/>
        <v>0</v>
      </c>
      <c r="BC102" s="24">
        <f t="shared" si="87"/>
        <v>0</v>
      </c>
      <c r="BD102" s="24">
        <f t="shared" si="88"/>
        <v>0</v>
      </c>
      <c r="BE102" s="24">
        <f t="shared" si="69"/>
        <v>0</v>
      </c>
      <c r="BG102" s="24">
        <f t="shared" si="89"/>
        <v>0</v>
      </c>
      <c r="BH102" s="24">
        <f t="shared" si="90"/>
        <v>0</v>
      </c>
      <c r="BI102" s="24">
        <f t="shared" si="91"/>
        <v>0</v>
      </c>
      <c r="BJ102" s="24">
        <f t="shared" si="92"/>
        <v>0</v>
      </c>
      <c r="BK102" s="24">
        <f t="shared" si="93"/>
        <v>0</v>
      </c>
      <c r="BL102" s="24">
        <f t="shared" si="70"/>
        <v>0</v>
      </c>
      <c r="BN102" s="24">
        <f t="shared" si="71"/>
        <v>0</v>
      </c>
      <c r="BP102" s="24">
        <f t="shared" si="72"/>
        <v>0</v>
      </c>
      <c r="BQ102" s="24">
        <f t="shared" si="73"/>
        <v>0</v>
      </c>
      <c r="BR102" s="24">
        <f t="shared" si="74"/>
        <v>0</v>
      </c>
    </row>
    <row r="103" spans="1:70" x14ac:dyDescent="0.25">
      <c r="A103" s="31">
        <v>101</v>
      </c>
      <c r="B103" s="40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40"/>
      <c r="N103" s="40"/>
      <c r="O103" s="40"/>
      <c r="P103" s="40"/>
      <c r="Q103" s="40"/>
      <c r="W103" s="40"/>
      <c r="X103" s="40"/>
      <c r="Y103" s="40"/>
      <c r="Z103" s="40"/>
      <c r="AA103" s="40"/>
      <c r="AB103" s="40"/>
      <c r="AC103" s="40"/>
      <c r="AD103" s="32"/>
      <c r="AK103" s="24">
        <f t="shared" si="75"/>
        <v>0</v>
      </c>
      <c r="AL103" s="24">
        <f t="shared" si="76"/>
        <v>0</v>
      </c>
      <c r="AM103" s="24">
        <f t="shared" si="77"/>
        <v>0</v>
      </c>
      <c r="AN103" s="24">
        <f t="shared" si="78"/>
        <v>0</v>
      </c>
      <c r="AO103" s="24">
        <f t="shared" si="66"/>
        <v>0</v>
      </c>
      <c r="AQ103" s="24">
        <f t="shared" si="79"/>
        <v>0</v>
      </c>
      <c r="AR103" s="24">
        <f t="shared" si="80"/>
        <v>0</v>
      </c>
      <c r="AS103" s="24">
        <f t="shared" si="81"/>
        <v>0</v>
      </c>
      <c r="AT103" s="24">
        <f t="shared" si="67"/>
        <v>0</v>
      </c>
      <c r="AV103" s="24">
        <f t="shared" si="82"/>
        <v>0</v>
      </c>
      <c r="AW103" s="24">
        <f t="shared" si="83"/>
        <v>0</v>
      </c>
      <c r="AX103" s="24">
        <f t="shared" si="84"/>
        <v>0</v>
      </c>
      <c r="AY103" s="24">
        <f t="shared" si="68"/>
        <v>0</v>
      </c>
      <c r="BA103" s="24">
        <f t="shared" si="85"/>
        <v>0</v>
      </c>
      <c r="BB103" s="24">
        <f t="shared" si="86"/>
        <v>0</v>
      </c>
      <c r="BC103" s="24">
        <f t="shared" si="87"/>
        <v>0</v>
      </c>
      <c r="BD103" s="24">
        <f t="shared" si="88"/>
        <v>0</v>
      </c>
      <c r="BE103" s="24">
        <f t="shared" si="69"/>
        <v>0</v>
      </c>
      <c r="BG103" s="24">
        <f t="shared" si="89"/>
        <v>0</v>
      </c>
      <c r="BH103" s="24">
        <f t="shared" si="90"/>
        <v>0</v>
      </c>
      <c r="BI103" s="24">
        <f t="shared" si="91"/>
        <v>0</v>
      </c>
      <c r="BJ103" s="24">
        <f t="shared" si="92"/>
        <v>0</v>
      </c>
      <c r="BK103" s="24">
        <f t="shared" si="93"/>
        <v>0</v>
      </c>
      <c r="BL103" s="24">
        <f t="shared" si="70"/>
        <v>0</v>
      </c>
      <c r="BN103" s="24">
        <f t="shared" si="71"/>
        <v>0</v>
      </c>
      <c r="BP103" s="24">
        <f t="shared" si="72"/>
        <v>0</v>
      </c>
      <c r="BQ103" s="24">
        <f t="shared" si="73"/>
        <v>0</v>
      </c>
      <c r="BR103" s="24">
        <f t="shared" si="74"/>
        <v>0</v>
      </c>
    </row>
    <row r="104" spans="1:70" x14ac:dyDescent="0.25">
      <c r="A104" s="31">
        <v>102</v>
      </c>
      <c r="B104" s="40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40"/>
      <c r="N104" s="40"/>
      <c r="O104" s="40"/>
      <c r="P104" s="40"/>
      <c r="Q104" s="40"/>
      <c r="W104" s="40"/>
      <c r="X104" s="40"/>
      <c r="Y104" s="40"/>
      <c r="Z104" s="40"/>
      <c r="AA104" s="40"/>
      <c r="AB104" s="40"/>
      <c r="AC104" s="40"/>
      <c r="AD104" s="32"/>
      <c r="AK104" s="24">
        <f t="shared" si="75"/>
        <v>0</v>
      </c>
      <c r="AL104" s="24">
        <f t="shared" si="76"/>
        <v>0</v>
      </c>
      <c r="AM104" s="24">
        <f t="shared" si="77"/>
        <v>0</v>
      </c>
      <c r="AN104" s="24">
        <f t="shared" si="78"/>
        <v>0</v>
      </c>
      <c r="AO104" s="24">
        <f t="shared" si="66"/>
        <v>0</v>
      </c>
      <c r="AQ104" s="24">
        <f t="shared" si="79"/>
        <v>0</v>
      </c>
      <c r="AR104" s="24">
        <f t="shared" si="80"/>
        <v>0</v>
      </c>
      <c r="AS104" s="24">
        <f t="shared" si="81"/>
        <v>0</v>
      </c>
      <c r="AT104" s="24">
        <f t="shared" si="67"/>
        <v>0</v>
      </c>
      <c r="AV104" s="24">
        <f t="shared" si="82"/>
        <v>0</v>
      </c>
      <c r="AW104" s="24">
        <f t="shared" si="83"/>
        <v>0</v>
      </c>
      <c r="AX104" s="24">
        <f t="shared" si="84"/>
        <v>0</v>
      </c>
      <c r="AY104" s="24">
        <f t="shared" si="68"/>
        <v>0</v>
      </c>
      <c r="BA104" s="24">
        <f t="shared" si="85"/>
        <v>0</v>
      </c>
      <c r="BB104" s="24">
        <f t="shared" si="86"/>
        <v>0</v>
      </c>
      <c r="BC104" s="24">
        <f t="shared" si="87"/>
        <v>0</v>
      </c>
      <c r="BD104" s="24">
        <f t="shared" si="88"/>
        <v>0</v>
      </c>
      <c r="BE104" s="24">
        <f t="shared" si="69"/>
        <v>0</v>
      </c>
      <c r="BG104" s="24">
        <f t="shared" si="89"/>
        <v>0</v>
      </c>
      <c r="BH104" s="24">
        <f t="shared" si="90"/>
        <v>0</v>
      </c>
      <c r="BI104" s="24">
        <f t="shared" si="91"/>
        <v>0</v>
      </c>
      <c r="BJ104" s="24">
        <f t="shared" si="92"/>
        <v>0</v>
      </c>
      <c r="BK104" s="24">
        <f t="shared" si="93"/>
        <v>0</v>
      </c>
      <c r="BL104" s="24">
        <f t="shared" si="70"/>
        <v>0</v>
      </c>
      <c r="BN104" s="24">
        <f t="shared" si="71"/>
        <v>0</v>
      </c>
      <c r="BP104" s="24">
        <f t="shared" si="72"/>
        <v>0</v>
      </c>
      <c r="BQ104" s="24">
        <f t="shared" si="73"/>
        <v>0</v>
      </c>
      <c r="BR104" s="24">
        <f t="shared" si="74"/>
        <v>0</v>
      </c>
    </row>
    <row r="105" spans="1:70" x14ac:dyDescent="0.25">
      <c r="A105" s="31">
        <v>103</v>
      </c>
      <c r="B105" s="40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40"/>
      <c r="N105" s="40"/>
      <c r="O105" s="40"/>
      <c r="P105" s="40"/>
      <c r="Q105" s="40"/>
      <c r="W105" s="40"/>
      <c r="X105" s="40"/>
      <c r="Y105" s="40"/>
      <c r="Z105" s="40"/>
      <c r="AA105" s="40"/>
      <c r="AB105" s="40"/>
      <c r="AC105" s="40"/>
      <c r="AD105" s="32"/>
      <c r="AK105" s="24">
        <f t="shared" si="75"/>
        <v>0</v>
      </c>
      <c r="AL105" s="24">
        <f t="shared" si="76"/>
        <v>0</v>
      </c>
      <c r="AM105" s="24">
        <f t="shared" si="77"/>
        <v>0</v>
      </c>
      <c r="AN105" s="24">
        <f t="shared" si="78"/>
        <v>0</v>
      </c>
      <c r="AO105" s="24">
        <f t="shared" si="66"/>
        <v>0</v>
      </c>
      <c r="AQ105" s="24">
        <f t="shared" si="79"/>
        <v>0</v>
      </c>
      <c r="AR105" s="24">
        <f t="shared" si="80"/>
        <v>0</v>
      </c>
      <c r="AS105" s="24">
        <f t="shared" si="81"/>
        <v>0</v>
      </c>
      <c r="AT105" s="24">
        <f t="shared" si="67"/>
        <v>0</v>
      </c>
      <c r="AV105" s="24">
        <f t="shared" si="82"/>
        <v>0</v>
      </c>
      <c r="AW105" s="24">
        <f t="shared" si="83"/>
        <v>0</v>
      </c>
      <c r="AX105" s="24">
        <f t="shared" si="84"/>
        <v>0</v>
      </c>
      <c r="AY105" s="24">
        <f t="shared" si="68"/>
        <v>0</v>
      </c>
      <c r="BA105" s="24">
        <f t="shared" si="85"/>
        <v>0</v>
      </c>
      <c r="BB105" s="24">
        <f t="shared" si="86"/>
        <v>0</v>
      </c>
      <c r="BC105" s="24">
        <f t="shared" si="87"/>
        <v>0</v>
      </c>
      <c r="BD105" s="24">
        <f t="shared" si="88"/>
        <v>0</v>
      </c>
      <c r="BE105" s="24">
        <f t="shared" si="69"/>
        <v>0</v>
      </c>
      <c r="BG105" s="24">
        <f t="shared" si="89"/>
        <v>0</v>
      </c>
      <c r="BH105" s="24">
        <f t="shared" si="90"/>
        <v>0</v>
      </c>
      <c r="BI105" s="24">
        <f t="shared" si="91"/>
        <v>0</v>
      </c>
      <c r="BJ105" s="24">
        <f t="shared" si="92"/>
        <v>0</v>
      </c>
      <c r="BK105" s="24">
        <f t="shared" si="93"/>
        <v>0</v>
      </c>
      <c r="BL105" s="24">
        <f t="shared" si="70"/>
        <v>0</v>
      </c>
      <c r="BN105" s="24">
        <f t="shared" si="71"/>
        <v>0</v>
      </c>
      <c r="BP105" s="24">
        <f t="shared" si="72"/>
        <v>0</v>
      </c>
      <c r="BQ105" s="24">
        <f t="shared" si="73"/>
        <v>0</v>
      </c>
      <c r="BR105" s="24">
        <f t="shared" si="74"/>
        <v>0</v>
      </c>
    </row>
    <row r="106" spans="1:70" x14ac:dyDescent="0.25">
      <c r="A106" s="31">
        <v>104</v>
      </c>
      <c r="B106" s="40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40"/>
      <c r="N106" s="40"/>
      <c r="O106" s="40"/>
      <c r="P106" s="40"/>
      <c r="Q106" s="40"/>
      <c r="W106" s="40"/>
      <c r="X106" s="40"/>
      <c r="Y106" s="40"/>
      <c r="Z106" s="40"/>
      <c r="AA106" s="40"/>
      <c r="AB106" s="40"/>
      <c r="AC106" s="40"/>
      <c r="AD106" s="32"/>
      <c r="AK106" s="24">
        <f t="shared" si="75"/>
        <v>0</v>
      </c>
      <c r="AL106" s="24">
        <f t="shared" si="76"/>
        <v>0</v>
      </c>
      <c r="AM106" s="24">
        <f t="shared" si="77"/>
        <v>0</v>
      </c>
      <c r="AN106" s="24">
        <f t="shared" si="78"/>
        <v>0</v>
      </c>
      <c r="AO106" s="24">
        <f t="shared" si="66"/>
        <v>0</v>
      </c>
      <c r="AQ106" s="24">
        <f t="shared" si="79"/>
        <v>0</v>
      </c>
      <c r="AR106" s="24">
        <f t="shared" si="80"/>
        <v>0</v>
      </c>
      <c r="AS106" s="24">
        <f t="shared" si="81"/>
        <v>0</v>
      </c>
      <c r="AT106" s="24">
        <f t="shared" si="67"/>
        <v>0</v>
      </c>
      <c r="AV106" s="24">
        <f t="shared" si="82"/>
        <v>0</v>
      </c>
      <c r="AW106" s="24">
        <f t="shared" si="83"/>
        <v>0</v>
      </c>
      <c r="AX106" s="24">
        <f t="shared" si="84"/>
        <v>0</v>
      </c>
      <c r="AY106" s="24">
        <f t="shared" si="68"/>
        <v>0</v>
      </c>
      <c r="BA106" s="24">
        <f t="shared" si="85"/>
        <v>0</v>
      </c>
      <c r="BB106" s="24">
        <f t="shared" si="86"/>
        <v>0</v>
      </c>
      <c r="BC106" s="24">
        <f t="shared" si="87"/>
        <v>0</v>
      </c>
      <c r="BD106" s="24">
        <f t="shared" si="88"/>
        <v>0</v>
      </c>
      <c r="BE106" s="24">
        <f t="shared" si="69"/>
        <v>0</v>
      </c>
      <c r="BG106" s="24">
        <f t="shared" si="89"/>
        <v>0</v>
      </c>
      <c r="BH106" s="24">
        <f t="shared" si="90"/>
        <v>0</v>
      </c>
      <c r="BI106" s="24">
        <f t="shared" si="91"/>
        <v>0</v>
      </c>
      <c r="BJ106" s="24">
        <f t="shared" si="92"/>
        <v>0</v>
      </c>
      <c r="BK106" s="24">
        <f t="shared" si="93"/>
        <v>0</v>
      </c>
      <c r="BL106" s="24">
        <f t="shared" si="70"/>
        <v>0</v>
      </c>
      <c r="BN106" s="24">
        <f t="shared" si="71"/>
        <v>0</v>
      </c>
      <c r="BP106" s="24">
        <f t="shared" si="72"/>
        <v>0</v>
      </c>
      <c r="BQ106" s="24">
        <f t="shared" si="73"/>
        <v>0</v>
      </c>
      <c r="BR106" s="24">
        <f t="shared" si="74"/>
        <v>0</v>
      </c>
    </row>
    <row r="107" spans="1:70" x14ac:dyDescent="0.25">
      <c r="A107" s="31">
        <v>105</v>
      </c>
      <c r="B107" s="40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40"/>
      <c r="N107" s="40"/>
      <c r="O107" s="40"/>
      <c r="P107" s="40"/>
      <c r="Q107" s="40"/>
      <c r="W107" s="40"/>
      <c r="X107" s="40"/>
      <c r="Y107" s="40"/>
      <c r="Z107" s="40"/>
      <c r="AA107" s="40"/>
      <c r="AB107" s="40"/>
      <c r="AC107" s="40"/>
      <c r="AD107" s="32"/>
      <c r="AK107" s="24">
        <f t="shared" si="75"/>
        <v>0</v>
      </c>
      <c r="AL107" s="24">
        <f t="shared" si="76"/>
        <v>0</v>
      </c>
      <c r="AM107" s="24">
        <f t="shared" si="77"/>
        <v>0</v>
      </c>
      <c r="AN107" s="24">
        <f t="shared" si="78"/>
        <v>0</v>
      </c>
      <c r="AO107" s="24">
        <f t="shared" si="66"/>
        <v>0</v>
      </c>
      <c r="AQ107" s="24">
        <f t="shared" si="79"/>
        <v>0</v>
      </c>
      <c r="AR107" s="24">
        <f t="shared" si="80"/>
        <v>0</v>
      </c>
      <c r="AS107" s="24">
        <f t="shared" si="81"/>
        <v>0</v>
      </c>
      <c r="AT107" s="24">
        <f t="shared" si="67"/>
        <v>0</v>
      </c>
      <c r="AV107" s="24">
        <f t="shared" si="82"/>
        <v>0</v>
      </c>
      <c r="AW107" s="24">
        <f t="shared" si="83"/>
        <v>0</v>
      </c>
      <c r="AX107" s="24">
        <f t="shared" si="84"/>
        <v>0</v>
      </c>
      <c r="AY107" s="24">
        <f t="shared" si="68"/>
        <v>0</v>
      </c>
      <c r="BA107" s="24">
        <f t="shared" si="85"/>
        <v>0</v>
      </c>
      <c r="BB107" s="24">
        <f t="shared" si="86"/>
        <v>0</v>
      </c>
      <c r="BC107" s="24">
        <f t="shared" si="87"/>
        <v>0</v>
      </c>
      <c r="BD107" s="24">
        <f t="shared" si="88"/>
        <v>0</v>
      </c>
      <c r="BE107" s="24">
        <f t="shared" si="69"/>
        <v>0</v>
      </c>
      <c r="BG107" s="24">
        <f t="shared" si="89"/>
        <v>0</v>
      </c>
      <c r="BH107" s="24">
        <f t="shared" si="90"/>
        <v>0</v>
      </c>
      <c r="BI107" s="24">
        <f t="shared" si="91"/>
        <v>0</v>
      </c>
      <c r="BJ107" s="24">
        <f t="shared" si="92"/>
        <v>0</v>
      </c>
      <c r="BK107" s="24">
        <f t="shared" si="93"/>
        <v>0</v>
      </c>
      <c r="BL107" s="24">
        <f t="shared" si="70"/>
        <v>0</v>
      </c>
      <c r="BN107" s="24">
        <f t="shared" si="71"/>
        <v>0</v>
      </c>
      <c r="BP107" s="24">
        <f t="shared" si="72"/>
        <v>0</v>
      </c>
      <c r="BQ107" s="24">
        <f t="shared" si="73"/>
        <v>0</v>
      </c>
      <c r="BR107" s="24">
        <f t="shared" si="74"/>
        <v>0</v>
      </c>
    </row>
    <row r="108" spans="1:70" x14ac:dyDescent="0.25">
      <c r="A108" s="31">
        <v>106</v>
      </c>
      <c r="B108" s="40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40"/>
      <c r="N108" s="40"/>
      <c r="O108" s="40"/>
      <c r="P108" s="40"/>
      <c r="Q108" s="40"/>
      <c r="W108" s="40"/>
      <c r="X108" s="40"/>
      <c r="Y108" s="40"/>
      <c r="Z108" s="40"/>
      <c r="AA108" s="40"/>
      <c r="AB108" s="40"/>
      <c r="AC108" s="40"/>
      <c r="AD108" s="32"/>
      <c r="AK108" s="24">
        <f t="shared" si="75"/>
        <v>0</v>
      </c>
      <c r="AL108" s="24">
        <f t="shared" si="76"/>
        <v>0</v>
      </c>
      <c r="AM108" s="24">
        <f t="shared" si="77"/>
        <v>0</v>
      </c>
      <c r="AN108" s="24">
        <f t="shared" si="78"/>
        <v>0</v>
      </c>
      <c r="AO108" s="24">
        <f t="shared" si="66"/>
        <v>0</v>
      </c>
      <c r="AQ108" s="24">
        <f t="shared" si="79"/>
        <v>0</v>
      </c>
      <c r="AR108" s="24">
        <f t="shared" si="80"/>
        <v>0</v>
      </c>
      <c r="AS108" s="24">
        <f t="shared" si="81"/>
        <v>0</v>
      </c>
      <c r="AT108" s="24">
        <f t="shared" si="67"/>
        <v>0</v>
      </c>
      <c r="AV108" s="24">
        <f t="shared" si="82"/>
        <v>0</v>
      </c>
      <c r="AW108" s="24">
        <f t="shared" si="83"/>
        <v>0</v>
      </c>
      <c r="AX108" s="24">
        <f t="shared" si="84"/>
        <v>0</v>
      </c>
      <c r="AY108" s="24">
        <f t="shared" si="68"/>
        <v>0</v>
      </c>
      <c r="BA108" s="24">
        <f t="shared" si="85"/>
        <v>0</v>
      </c>
      <c r="BB108" s="24">
        <f t="shared" si="86"/>
        <v>0</v>
      </c>
      <c r="BC108" s="24">
        <f t="shared" si="87"/>
        <v>0</v>
      </c>
      <c r="BD108" s="24">
        <f t="shared" si="88"/>
        <v>0</v>
      </c>
      <c r="BE108" s="24">
        <f t="shared" si="69"/>
        <v>0</v>
      </c>
      <c r="BG108" s="24">
        <f t="shared" si="89"/>
        <v>0</v>
      </c>
      <c r="BH108" s="24">
        <f t="shared" si="90"/>
        <v>0</v>
      </c>
      <c r="BI108" s="24">
        <f t="shared" si="91"/>
        <v>0</v>
      </c>
      <c r="BJ108" s="24">
        <f t="shared" si="92"/>
        <v>0</v>
      </c>
      <c r="BK108" s="24">
        <f t="shared" si="93"/>
        <v>0</v>
      </c>
      <c r="BL108" s="24">
        <f t="shared" si="70"/>
        <v>0</v>
      </c>
      <c r="BN108" s="24">
        <f t="shared" si="71"/>
        <v>0</v>
      </c>
      <c r="BP108" s="24">
        <f t="shared" si="72"/>
        <v>0</v>
      </c>
      <c r="BQ108" s="24">
        <f t="shared" si="73"/>
        <v>0</v>
      </c>
      <c r="BR108" s="24">
        <f t="shared" si="74"/>
        <v>0</v>
      </c>
    </row>
    <row r="109" spans="1:70" x14ac:dyDescent="0.25">
      <c r="A109" s="31">
        <v>107</v>
      </c>
      <c r="B109" s="40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40"/>
      <c r="N109" s="40"/>
      <c r="O109" s="40"/>
      <c r="P109" s="40"/>
      <c r="Q109" s="40"/>
      <c r="W109" s="40"/>
      <c r="X109" s="40"/>
      <c r="Y109" s="40"/>
      <c r="Z109" s="40"/>
      <c r="AA109" s="40"/>
      <c r="AB109" s="40"/>
      <c r="AC109" s="40"/>
      <c r="AD109" s="32"/>
      <c r="AK109" s="24">
        <f t="shared" si="75"/>
        <v>0</v>
      </c>
      <c r="AL109" s="24">
        <f t="shared" si="76"/>
        <v>0</v>
      </c>
      <c r="AM109" s="24">
        <f t="shared" si="77"/>
        <v>0</v>
      </c>
      <c r="AN109" s="24">
        <f t="shared" si="78"/>
        <v>0</v>
      </c>
      <c r="AO109" s="24">
        <f t="shared" si="66"/>
        <v>0</v>
      </c>
      <c r="AQ109" s="24">
        <f t="shared" si="79"/>
        <v>0</v>
      </c>
      <c r="AR109" s="24">
        <f t="shared" si="80"/>
        <v>0</v>
      </c>
      <c r="AS109" s="24">
        <f t="shared" si="81"/>
        <v>0</v>
      </c>
      <c r="AT109" s="24">
        <f t="shared" si="67"/>
        <v>0</v>
      </c>
      <c r="AV109" s="24">
        <f t="shared" si="82"/>
        <v>0</v>
      </c>
      <c r="AW109" s="24">
        <f t="shared" si="83"/>
        <v>0</v>
      </c>
      <c r="AX109" s="24">
        <f t="shared" si="84"/>
        <v>0</v>
      </c>
      <c r="AY109" s="24">
        <f t="shared" si="68"/>
        <v>0</v>
      </c>
      <c r="BA109" s="24">
        <f t="shared" si="85"/>
        <v>0</v>
      </c>
      <c r="BB109" s="24">
        <f t="shared" si="86"/>
        <v>0</v>
      </c>
      <c r="BC109" s="24">
        <f t="shared" si="87"/>
        <v>0</v>
      </c>
      <c r="BD109" s="24">
        <f t="shared" si="88"/>
        <v>0</v>
      </c>
      <c r="BE109" s="24">
        <f t="shared" si="69"/>
        <v>0</v>
      </c>
      <c r="BG109" s="24">
        <f t="shared" si="89"/>
        <v>0</v>
      </c>
      <c r="BH109" s="24">
        <f t="shared" si="90"/>
        <v>0</v>
      </c>
      <c r="BI109" s="24">
        <f t="shared" si="91"/>
        <v>0</v>
      </c>
      <c r="BJ109" s="24">
        <f t="shared" si="92"/>
        <v>0</v>
      </c>
      <c r="BK109" s="24">
        <f t="shared" si="93"/>
        <v>0</v>
      </c>
      <c r="BL109" s="24">
        <f t="shared" si="70"/>
        <v>0</v>
      </c>
      <c r="BN109" s="24">
        <f t="shared" si="71"/>
        <v>0</v>
      </c>
      <c r="BP109" s="24">
        <f t="shared" si="72"/>
        <v>0</v>
      </c>
      <c r="BQ109" s="24">
        <f t="shared" si="73"/>
        <v>0</v>
      </c>
      <c r="BR109" s="24">
        <f t="shared" si="74"/>
        <v>0</v>
      </c>
    </row>
    <row r="110" spans="1:70" x14ac:dyDescent="0.25">
      <c r="A110" s="31">
        <v>108</v>
      </c>
      <c r="B110" s="40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40"/>
      <c r="N110" s="40"/>
      <c r="O110" s="40"/>
      <c r="P110" s="40"/>
      <c r="Q110" s="40"/>
      <c r="W110" s="40"/>
      <c r="X110" s="40"/>
      <c r="Y110" s="40"/>
      <c r="Z110" s="40"/>
      <c r="AA110" s="40"/>
      <c r="AB110" s="40"/>
      <c r="AC110" s="40"/>
      <c r="AD110" s="32"/>
      <c r="AK110" s="24">
        <f t="shared" si="75"/>
        <v>0</v>
      </c>
      <c r="AL110" s="24">
        <f t="shared" si="76"/>
        <v>0</v>
      </c>
      <c r="AM110" s="24">
        <f t="shared" si="77"/>
        <v>0</v>
      </c>
      <c r="AN110" s="24">
        <f t="shared" si="78"/>
        <v>0</v>
      </c>
      <c r="AO110" s="24">
        <f t="shared" si="66"/>
        <v>0</v>
      </c>
      <c r="AQ110" s="24">
        <f t="shared" si="79"/>
        <v>0</v>
      </c>
      <c r="AR110" s="24">
        <f t="shared" si="80"/>
        <v>0</v>
      </c>
      <c r="AS110" s="24">
        <f t="shared" si="81"/>
        <v>0</v>
      </c>
      <c r="AT110" s="24">
        <f t="shared" si="67"/>
        <v>0</v>
      </c>
      <c r="AV110" s="24">
        <f t="shared" si="82"/>
        <v>0</v>
      </c>
      <c r="AW110" s="24">
        <f t="shared" si="83"/>
        <v>0</v>
      </c>
      <c r="AX110" s="24">
        <f t="shared" si="84"/>
        <v>0</v>
      </c>
      <c r="AY110" s="24">
        <f t="shared" si="68"/>
        <v>0</v>
      </c>
      <c r="BA110" s="24">
        <f t="shared" si="85"/>
        <v>0</v>
      </c>
      <c r="BB110" s="24">
        <f t="shared" si="86"/>
        <v>0</v>
      </c>
      <c r="BC110" s="24">
        <f t="shared" si="87"/>
        <v>0</v>
      </c>
      <c r="BD110" s="24">
        <f t="shared" si="88"/>
        <v>0</v>
      </c>
      <c r="BE110" s="24">
        <f t="shared" si="69"/>
        <v>0</v>
      </c>
      <c r="BG110" s="24">
        <f t="shared" si="89"/>
        <v>0</v>
      </c>
      <c r="BH110" s="24">
        <f t="shared" si="90"/>
        <v>0</v>
      </c>
      <c r="BI110" s="24">
        <f t="shared" si="91"/>
        <v>0</v>
      </c>
      <c r="BJ110" s="24">
        <f t="shared" si="92"/>
        <v>0</v>
      </c>
      <c r="BK110" s="24">
        <f t="shared" si="93"/>
        <v>0</v>
      </c>
      <c r="BL110" s="24">
        <f t="shared" si="70"/>
        <v>0</v>
      </c>
      <c r="BN110" s="24">
        <f t="shared" si="71"/>
        <v>0</v>
      </c>
      <c r="BP110" s="24">
        <f t="shared" si="72"/>
        <v>0</v>
      </c>
      <c r="BQ110" s="24">
        <f t="shared" si="73"/>
        <v>0</v>
      </c>
      <c r="BR110" s="24">
        <f t="shared" si="74"/>
        <v>0</v>
      </c>
    </row>
    <row r="111" spans="1:70" x14ac:dyDescent="0.25">
      <c r="A111" s="31">
        <v>109</v>
      </c>
      <c r="B111" s="40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40"/>
      <c r="N111" s="40"/>
      <c r="O111" s="40"/>
      <c r="P111" s="40"/>
      <c r="Q111" s="40"/>
      <c r="W111" s="40"/>
      <c r="X111" s="40"/>
      <c r="Y111" s="40"/>
      <c r="Z111" s="40"/>
      <c r="AA111" s="40"/>
      <c r="AB111" s="40"/>
      <c r="AC111" s="40"/>
      <c r="AD111" s="32"/>
      <c r="AK111" s="24">
        <f t="shared" si="75"/>
        <v>0</v>
      </c>
      <c r="AL111" s="24">
        <f t="shared" si="76"/>
        <v>0</v>
      </c>
      <c r="AM111" s="24">
        <f t="shared" si="77"/>
        <v>0</v>
      </c>
      <c r="AN111" s="24">
        <f t="shared" si="78"/>
        <v>0</v>
      </c>
      <c r="AO111" s="24">
        <f t="shared" si="66"/>
        <v>0</v>
      </c>
      <c r="AQ111" s="24">
        <f t="shared" si="79"/>
        <v>0</v>
      </c>
      <c r="AR111" s="24">
        <f t="shared" si="80"/>
        <v>0</v>
      </c>
      <c r="AS111" s="24">
        <f t="shared" si="81"/>
        <v>0</v>
      </c>
      <c r="AT111" s="24">
        <f t="shared" si="67"/>
        <v>0</v>
      </c>
      <c r="AV111" s="24">
        <f t="shared" si="82"/>
        <v>0</v>
      </c>
      <c r="AW111" s="24">
        <f t="shared" si="83"/>
        <v>0</v>
      </c>
      <c r="AX111" s="24">
        <f t="shared" si="84"/>
        <v>0</v>
      </c>
      <c r="AY111" s="24">
        <f t="shared" si="68"/>
        <v>0</v>
      </c>
      <c r="BA111" s="24">
        <f t="shared" si="85"/>
        <v>0</v>
      </c>
      <c r="BB111" s="24">
        <f t="shared" si="86"/>
        <v>0</v>
      </c>
      <c r="BC111" s="24">
        <f t="shared" si="87"/>
        <v>0</v>
      </c>
      <c r="BD111" s="24">
        <f t="shared" si="88"/>
        <v>0</v>
      </c>
      <c r="BE111" s="24">
        <f t="shared" si="69"/>
        <v>0</v>
      </c>
      <c r="BG111" s="24">
        <f t="shared" si="89"/>
        <v>0</v>
      </c>
      <c r="BH111" s="24">
        <f t="shared" si="90"/>
        <v>0</v>
      </c>
      <c r="BI111" s="24">
        <f t="shared" si="91"/>
        <v>0</v>
      </c>
      <c r="BJ111" s="24">
        <f t="shared" si="92"/>
        <v>0</v>
      </c>
      <c r="BK111" s="24">
        <f t="shared" si="93"/>
        <v>0</v>
      </c>
      <c r="BL111" s="24">
        <f t="shared" si="70"/>
        <v>0</v>
      </c>
      <c r="BN111" s="24">
        <f t="shared" si="71"/>
        <v>0</v>
      </c>
      <c r="BP111" s="24">
        <f t="shared" si="72"/>
        <v>0</v>
      </c>
      <c r="BQ111" s="24">
        <f t="shared" si="73"/>
        <v>0</v>
      </c>
      <c r="BR111" s="24">
        <f t="shared" si="74"/>
        <v>0</v>
      </c>
    </row>
    <row r="112" spans="1:70" x14ac:dyDescent="0.25">
      <c r="A112" s="31">
        <v>110</v>
      </c>
      <c r="B112" s="40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40"/>
      <c r="N112" s="40"/>
      <c r="O112" s="40"/>
      <c r="P112" s="40"/>
      <c r="Q112" s="40"/>
      <c r="W112" s="40"/>
      <c r="X112" s="40"/>
      <c r="Y112" s="40"/>
      <c r="Z112" s="40"/>
      <c r="AA112" s="40"/>
      <c r="AB112" s="40"/>
      <c r="AC112" s="40"/>
      <c r="AD112" s="32"/>
      <c r="AK112" s="24">
        <f t="shared" si="75"/>
        <v>0</v>
      </c>
      <c r="AL112" s="24">
        <f t="shared" si="76"/>
        <v>0</v>
      </c>
      <c r="AM112" s="24">
        <f t="shared" si="77"/>
        <v>0</v>
      </c>
      <c r="AN112" s="24">
        <f t="shared" si="78"/>
        <v>0</v>
      </c>
      <c r="AO112" s="24">
        <f t="shared" si="66"/>
        <v>0</v>
      </c>
      <c r="AQ112" s="24">
        <f t="shared" si="79"/>
        <v>0</v>
      </c>
      <c r="AR112" s="24">
        <f t="shared" si="80"/>
        <v>0</v>
      </c>
      <c r="AS112" s="24">
        <f t="shared" si="81"/>
        <v>0</v>
      </c>
      <c r="AT112" s="24">
        <f t="shared" si="67"/>
        <v>0</v>
      </c>
      <c r="AV112" s="24">
        <f t="shared" si="82"/>
        <v>0</v>
      </c>
      <c r="AW112" s="24">
        <f t="shared" si="83"/>
        <v>0</v>
      </c>
      <c r="AX112" s="24">
        <f t="shared" si="84"/>
        <v>0</v>
      </c>
      <c r="AY112" s="24">
        <f t="shared" si="68"/>
        <v>0</v>
      </c>
      <c r="BA112" s="24">
        <f t="shared" si="85"/>
        <v>0</v>
      </c>
      <c r="BB112" s="24">
        <f t="shared" si="86"/>
        <v>0</v>
      </c>
      <c r="BC112" s="24">
        <f t="shared" si="87"/>
        <v>0</v>
      </c>
      <c r="BD112" s="24">
        <f t="shared" si="88"/>
        <v>0</v>
      </c>
      <c r="BE112" s="24">
        <f t="shared" si="69"/>
        <v>0</v>
      </c>
      <c r="BG112" s="24">
        <f t="shared" si="89"/>
        <v>0</v>
      </c>
      <c r="BH112" s="24">
        <f t="shared" si="90"/>
        <v>0</v>
      </c>
      <c r="BI112" s="24">
        <f t="shared" si="91"/>
        <v>0</v>
      </c>
      <c r="BJ112" s="24">
        <f t="shared" si="92"/>
        <v>0</v>
      </c>
      <c r="BK112" s="24">
        <f t="shared" si="93"/>
        <v>0</v>
      </c>
      <c r="BL112" s="24">
        <f t="shared" si="70"/>
        <v>0</v>
      </c>
      <c r="BN112" s="24">
        <f t="shared" si="71"/>
        <v>0</v>
      </c>
      <c r="BP112" s="24">
        <f t="shared" si="72"/>
        <v>0</v>
      </c>
      <c r="BQ112" s="24">
        <f t="shared" si="73"/>
        <v>0</v>
      </c>
      <c r="BR112" s="24">
        <f t="shared" si="74"/>
        <v>0</v>
      </c>
    </row>
    <row r="113" spans="1:70" x14ac:dyDescent="0.25">
      <c r="A113" s="31">
        <v>111</v>
      </c>
      <c r="B113" s="40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40"/>
      <c r="N113" s="40"/>
      <c r="O113" s="40"/>
      <c r="P113" s="40"/>
      <c r="Q113" s="40"/>
      <c r="W113" s="40"/>
      <c r="X113" s="40"/>
      <c r="Y113" s="40"/>
      <c r="Z113" s="40"/>
      <c r="AA113" s="40"/>
      <c r="AB113" s="40"/>
      <c r="AC113" s="40"/>
      <c r="AD113" s="32"/>
      <c r="AK113" s="24">
        <f t="shared" si="75"/>
        <v>0</v>
      </c>
      <c r="AL113" s="24">
        <f t="shared" si="76"/>
        <v>0</v>
      </c>
      <c r="AM113" s="24">
        <f t="shared" si="77"/>
        <v>0</v>
      </c>
      <c r="AN113" s="24">
        <f t="shared" si="78"/>
        <v>0</v>
      </c>
      <c r="AO113" s="24">
        <f t="shared" si="66"/>
        <v>0</v>
      </c>
      <c r="AQ113" s="24">
        <f t="shared" si="79"/>
        <v>0</v>
      </c>
      <c r="AR113" s="24">
        <f t="shared" si="80"/>
        <v>0</v>
      </c>
      <c r="AS113" s="24">
        <f t="shared" si="81"/>
        <v>0</v>
      </c>
      <c r="AT113" s="24">
        <f t="shared" si="67"/>
        <v>0</v>
      </c>
      <c r="AV113" s="24">
        <f t="shared" si="82"/>
        <v>0</v>
      </c>
      <c r="AW113" s="24">
        <f t="shared" si="83"/>
        <v>0</v>
      </c>
      <c r="AX113" s="24">
        <f t="shared" si="84"/>
        <v>0</v>
      </c>
      <c r="AY113" s="24">
        <f t="shared" si="68"/>
        <v>0</v>
      </c>
      <c r="BA113" s="24">
        <f t="shared" si="85"/>
        <v>0</v>
      </c>
      <c r="BB113" s="24">
        <f t="shared" si="86"/>
        <v>0</v>
      </c>
      <c r="BC113" s="24">
        <f t="shared" si="87"/>
        <v>0</v>
      </c>
      <c r="BD113" s="24">
        <f t="shared" si="88"/>
        <v>0</v>
      </c>
      <c r="BE113" s="24">
        <f t="shared" si="69"/>
        <v>0</v>
      </c>
      <c r="BG113" s="24">
        <f t="shared" si="89"/>
        <v>0</v>
      </c>
      <c r="BH113" s="24">
        <f t="shared" si="90"/>
        <v>0</v>
      </c>
      <c r="BI113" s="24">
        <f t="shared" si="91"/>
        <v>0</v>
      </c>
      <c r="BJ113" s="24">
        <f t="shared" si="92"/>
        <v>0</v>
      </c>
      <c r="BK113" s="24">
        <f t="shared" si="93"/>
        <v>0</v>
      </c>
      <c r="BL113" s="24">
        <f t="shared" si="70"/>
        <v>0</v>
      </c>
      <c r="BN113" s="24">
        <f t="shared" si="71"/>
        <v>0</v>
      </c>
      <c r="BP113" s="24">
        <f t="shared" si="72"/>
        <v>0</v>
      </c>
      <c r="BQ113" s="24">
        <f t="shared" si="73"/>
        <v>0</v>
      </c>
      <c r="BR113" s="24">
        <f t="shared" si="74"/>
        <v>0</v>
      </c>
    </row>
    <row r="114" spans="1:70" x14ac:dyDescent="0.25">
      <c r="A114" s="31">
        <v>112</v>
      </c>
      <c r="B114" s="40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40"/>
      <c r="N114" s="40"/>
      <c r="O114" s="40"/>
      <c r="P114" s="40"/>
      <c r="Q114" s="40"/>
      <c r="W114" s="40"/>
      <c r="X114" s="40"/>
      <c r="Y114" s="40"/>
      <c r="Z114" s="40"/>
      <c r="AA114" s="40"/>
      <c r="AB114" s="40"/>
      <c r="AC114" s="40"/>
      <c r="AD114" s="32"/>
      <c r="AK114" s="24">
        <f t="shared" si="75"/>
        <v>0</v>
      </c>
      <c r="AL114" s="24">
        <f t="shared" si="76"/>
        <v>0</v>
      </c>
      <c r="AM114" s="24">
        <f t="shared" si="77"/>
        <v>0</v>
      </c>
      <c r="AN114" s="24">
        <f t="shared" si="78"/>
        <v>0</v>
      </c>
      <c r="AO114" s="24">
        <f t="shared" si="66"/>
        <v>0</v>
      </c>
      <c r="AQ114" s="24">
        <f t="shared" si="79"/>
        <v>0</v>
      </c>
      <c r="AR114" s="24">
        <f t="shared" si="80"/>
        <v>0</v>
      </c>
      <c r="AS114" s="24">
        <f t="shared" si="81"/>
        <v>0</v>
      </c>
      <c r="AT114" s="24">
        <f t="shared" si="67"/>
        <v>0</v>
      </c>
      <c r="AV114" s="24">
        <f t="shared" si="82"/>
        <v>0</v>
      </c>
      <c r="AW114" s="24">
        <f t="shared" si="83"/>
        <v>0</v>
      </c>
      <c r="AX114" s="24">
        <f t="shared" si="84"/>
        <v>0</v>
      </c>
      <c r="AY114" s="24">
        <f t="shared" si="68"/>
        <v>0</v>
      </c>
      <c r="BA114" s="24">
        <f t="shared" si="85"/>
        <v>0</v>
      </c>
      <c r="BB114" s="24">
        <f t="shared" si="86"/>
        <v>0</v>
      </c>
      <c r="BC114" s="24">
        <f t="shared" si="87"/>
        <v>0</v>
      </c>
      <c r="BD114" s="24">
        <f t="shared" si="88"/>
        <v>0</v>
      </c>
      <c r="BE114" s="24">
        <f t="shared" si="69"/>
        <v>0</v>
      </c>
      <c r="BG114" s="24">
        <f t="shared" si="89"/>
        <v>0</v>
      </c>
      <c r="BH114" s="24">
        <f t="shared" si="90"/>
        <v>0</v>
      </c>
      <c r="BI114" s="24">
        <f t="shared" si="91"/>
        <v>0</v>
      </c>
      <c r="BJ114" s="24">
        <f t="shared" si="92"/>
        <v>0</v>
      </c>
      <c r="BK114" s="24">
        <f t="shared" si="93"/>
        <v>0</v>
      </c>
      <c r="BL114" s="24">
        <f t="shared" si="70"/>
        <v>0</v>
      </c>
      <c r="BN114" s="24">
        <f t="shared" si="71"/>
        <v>0</v>
      </c>
      <c r="BP114" s="24">
        <f t="shared" si="72"/>
        <v>0</v>
      </c>
      <c r="BQ114" s="24">
        <f t="shared" si="73"/>
        <v>0</v>
      </c>
      <c r="BR114" s="24">
        <f t="shared" si="74"/>
        <v>0</v>
      </c>
    </row>
    <row r="115" spans="1:70" x14ac:dyDescent="0.25">
      <c r="A115" s="31">
        <v>113</v>
      </c>
      <c r="B115" s="40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40"/>
      <c r="N115" s="40"/>
      <c r="O115" s="40"/>
      <c r="P115" s="40"/>
      <c r="Q115" s="40"/>
      <c r="W115" s="40"/>
      <c r="X115" s="40"/>
      <c r="Y115" s="40"/>
      <c r="Z115" s="40"/>
      <c r="AA115" s="40"/>
      <c r="AB115" s="40"/>
      <c r="AC115" s="40"/>
      <c r="AD115" s="32"/>
      <c r="AK115" s="24">
        <f t="shared" si="75"/>
        <v>0</v>
      </c>
      <c r="AL115" s="24">
        <f t="shared" si="76"/>
        <v>0</v>
      </c>
      <c r="AM115" s="24">
        <f t="shared" si="77"/>
        <v>0</v>
      </c>
      <c r="AN115" s="24">
        <f t="shared" si="78"/>
        <v>0</v>
      </c>
      <c r="AO115" s="24">
        <f t="shared" si="66"/>
        <v>0</v>
      </c>
      <c r="AQ115" s="24">
        <f t="shared" si="79"/>
        <v>0</v>
      </c>
      <c r="AR115" s="24">
        <f t="shared" si="80"/>
        <v>0</v>
      </c>
      <c r="AS115" s="24">
        <f t="shared" si="81"/>
        <v>0</v>
      </c>
      <c r="AT115" s="24">
        <f t="shared" si="67"/>
        <v>0</v>
      </c>
      <c r="AV115" s="24">
        <f t="shared" si="82"/>
        <v>0</v>
      </c>
      <c r="AW115" s="24">
        <f t="shared" si="83"/>
        <v>0</v>
      </c>
      <c r="AX115" s="24">
        <f t="shared" si="84"/>
        <v>0</v>
      </c>
      <c r="AY115" s="24">
        <f t="shared" si="68"/>
        <v>0</v>
      </c>
      <c r="BA115" s="24">
        <f t="shared" si="85"/>
        <v>0</v>
      </c>
      <c r="BB115" s="24">
        <f t="shared" si="86"/>
        <v>0</v>
      </c>
      <c r="BC115" s="24">
        <f t="shared" si="87"/>
        <v>0</v>
      </c>
      <c r="BD115" s="24">
        <f t="shared" si="88"/>
        <v>0</v>
      </c>
      <c r="BE115" s="24">
        <f t="shared" si="69"/>
        <v>0</v>
      </c>
      <c r="BG115" s="24">
        <f t="shared" si="89"/>
        <v>0</v>
      </c>
      <c r="BH115" s="24">
        <f t="shared" si="90"/>
        <v>0</v>
      </c>
      <c r="BI115" s="24">
        <f t="shared" si="91"/>
        <v>0</v>
      </c>
      <c r="BJ115" s="24">
        <f t="shared" si="92"/>
        <v>0</v>
      </c>
      <c r="BK115" s="24">
        <f t="shared" si="93"/>
        <v>0</v>
      </c>
      <c r="BL115" s="24">
        <f t="shared" si="70"/>
        <v>0</v>
      </c>
      <c r="BN115" s="24">
        <f t="shared" si="71"/>
        <v>0</v>
      </c>
      <c r="BP115" s="24">
        <f t="shared" si="72"/>
        <v>0</v>
      </c>
      <c r="BQ115" s="24">
        <f t="shared" si="73"/>
        <v>0</v>
      </c>
      <c r="BR115" s="24">
        <f t="shared" si="74"/>
        <v>0</v>
      </c>
    </row>
    <row r="116" spans="1:70" x14ac:dyDescent="0.25">
      <c r="A116" s="31">
        <v>114</v>
      </c>
      <c r="B116" s="40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40"/>
      <c r="N116" s="40"/>
      <c r="O116" s="40"/>
      <c r="P116" s="40"/>
      <c r="Q116" s="40"/>
      <c r="W116" s="40"/>
      <c r="X116" s="40"/>
      <c r="Y116" s="40"/>
      <c r="Z116" s="40"/>
      <c r="AA116" s="40"/>
      <c r="AB116" s="40"/>
      <c r="AC116" s="40"/>
      <c r="AD116" s="32"/>
      <c r="AK116" s="24">
        <f t="shared" si="75"/>
        <v>0</v>
      </c>
      <c r="AL116" s="24">
        <f t="shared" si="76"/>
        <v>0</v>
      </c>
      <c r="AM116" s="24">
        <f t="shared" si="77"/>
        <v>0</v>
      </c>
      <c r="AN116" s="24">
        <f t="shared" si="78"/>
        <v>0</v>
      </c>
      <c r="AO116" s="24">
        <f t="shared" si="66"/>
        <v>0</v>
      </c>
      <c r="AQ116" s="24">
        <f t="shared" si="79"/>
        <v>0</v>
      </c>
      <c r="AR116" s="24">
        <f t="shared" si="80"/>
        <v>0</v>
      </c>
      <c r="AS116" s="24">
        <f t="shared" si="81"/>
        <v>0</v>
      </c>
      <c r="AT116" s="24">
        <f t="shared" si="67"/>
        <v>0</v>
      </c>
      <c r="AV116" s="24">
        <f t="shared" si="82"/>
        <v>0</v>
      </c>
      <c r="AW116" s="24">
        <f t="shared" si="83"/>
        <v>0</v>
      </c>
      <c r="AX116" s="24">
        <f t="shared" si="84"/>
        <v>0</v>
      </c>
      <c r="AY116" s="24">
        <f t="shared" si="68"/>
        <v>0</v>
      </c>
      <c r="BA116" s="24">
        <f t="shared" si="85"/>
        <v>0</v>
      </c>
      <c r="BB116" s="24">
        <f t="shared" si="86"/>
        <v>0</v>
      </c>
      <c r="BC116" s="24">
        <f t="shared" si="87"/>
        <v>0</v>
      </c>
      <c r="BD116" s="24">
        <f t="shared" si="88"/>
        <v>0</v>
      </c>
      <c r="BE116" s="24">
        <f t="shared" si="69"/>
        <v>0</v>
      </c>
      <c r="BG116" s="24">
        <f t="shared" si="89"/>
        <v>0</v>
      </c>
      <c r="BH116" s="24">
        <f t="shared" si="90"/>
        <v>0</v>
      </c>
      <c r="BI116" s="24">
        <f t="shared" si="91"/>
        <v>0</v>
      </c>
      <c r="BJ116" s="24">
        <f t="shared" si="92"/>
        <v>0</v>
      </c>
      <c r="BK116" s="24">
        <f t="shared" si="93"/>
        <v>0</v>
      </c>
      <c r="BL116" s="24">
        <f t="shared" si="70"/>
        <v>0</v>
      </c>
      <c r="BN116" s="24">
        <f t="shared" si="71"/>
        <v>0</v>
      </c>
      <c r="BP116" s="24">
        <f t="shared" si="72"/>
        <v>0</v>
      </c>
      <c r="BQ116" s="24">
        <f t="shared" si="73"/>
        <v>0</v>
      </c>
      <c r="BR116" s="24">
        <f t="shared" si="74"/>
        <v>0</v>
      </c>
    </row>
    <row r="117" spans="1:70" x14ac:dyDescent="0.25">
      <c r="A117" s="31">
        <v>115</v>
      </c>
      <c r="B117" s="40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40"/>
      <c r="N117" s="40"/>
      <c r="O117" s="40"/>
      <c r="P117" s="40"/>
      <c r="Q117" s="40"/>
      <c r="W117" s="40"/>
      <c r="X117" s="40"/>
      <c r="Y117" s="40"/>
      <c r="Z117" s="40"/>
      <c r="AA117" s="40"/>
      <c r="AB117" s="40"/>
      <c r="AC117" s="40"/>
      <c r="AD117" s="32"/>
      <c r="AK117" s="24">
        <f t="shared" si="75"/>
        <v>0</v>
      </c>
      <c r="AL117" s="24">
        <f t="shared" si="76"/>
        <v>0</v>
      </c>
      <c r="AM117" s="24">
        <f t="shared" si="77"/>
        <v>0</v>
      </c>
      <c r="AN117" s="24">
        <f t="shared" si="78"/>
        <v>0</v>
      </c>
      <c r="AO117" s="24">
        <f t="shared" si="66"/>
        <v>0</v>
      </c>
      <c r="AQ117" s="24">
        <f t="shared" si="79"/>
        <v>0</v>
      </c>
      <c r="AR117" s="24">
        <f t="shared" si="80"/>
        <v>0</v>
      </c>
      <c r="AS117" s="24">
        <f t="shared" si="81"/>
        <v>0</v>
      </c>
      <c r="AT117" s="24">
        <f t="shared" si="67"/>
        <v>0</v>
      </c>
      <c r="AV117" s="24">
        <f t="shared" si="82"/>
        <v>0</v>
      </c>
      <c r="AW117" s="24">
        <f t="shared" si="83"/>
        <v>0</v>
      </c>
      <c r="AX117" s="24">
        <f t="shared" si="84"/>
        <v>0</v>
      </c>
      <c r="AY117" s="24">
        <f t="shared" si="68"/>
        <v>0</v>
      </c>
      <c r="BA117" s="24">
        <f t="shared" si="85"/>
        <v>0</v>
      </c>
      <c r="BB117" s="24">
        <f t="shared" si="86"/>
        <v>0</v>
      </c>
      <c r="BC117" s="24">
        <f t="shared" si="87"/>
        <v>0</v>
      </c>
      <c r="BD117" s="24">
        <f t="shared" si="88"/>
        <v>0</v>
      </c>
      <c r="BE117" s="24">
        <f t="shared" si="69"/>
        <v>0</v>
      </c>
      <c r="BG117" s="24">
        <f t="shared" si="89"/>
        <v>0</v>
      </c>
      <c r="BH117" s="24">
        <f t="shared" si="90"/>
        <v>0</v>
      </c>
      <c r="BI117" s="24">
        <f t="shared" si="91"/>
        <v>0</v>
      </c>
      <c r="BJ117" s="24">
        <f t="shared" si="92"/>
        <v>0</v>
      </c>
      <c r="BK117" s="24">
        <f t="shared" si="93"/>
        <v>0</v>
      </c>
      <c r="BL117" s="24">
        <f t="shared" si="70"/>
        <v>0</v>
      </c>
      <c r="BN117" s="24">
        <f t="shared" si="71"/>
        <v>0</v>
      </c>
      <c r="BP117" s="24">
        <f t="shared" si="72"/>
        <v>0</v>
      </c>
      <c r="BQ117" s="24">
        <f t="shared" si="73"/>
        <v>0</v>
      </c>
      <c r="BR117" s="24">
        <f t="shared" si="74"/>
        <v>0</v>
      </c>
    </row>
    <row r="118" spans="1:70" x14ac:dyDescent="0.25">
      <c r="A118" s="31">
        <v>116</v>
      </c>
      <c r="B118" s="40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40"/>
      <c r="N118" s="40"/>
      <c r="O118" s="40"/>
      <c r="P118" s="40"/>
      <c r="Q118" s="40"/>
      <c r="W118" s="40"/>
      <c r="X118" s="40"/>
      <c r="Y118" s="40"/>
      <c r="Z118" s="40"/>
      <c r="AA118" s="40"/>
      <c r="AB118" s="40"/>
      <c r="AC118" s="40"/>
      <c r="AD118" s="32"/>
      <c r="AK118" s="24">
        <f t="shared" si="75"/>
        <v>0</v>
      </c>
      <c r="AL118" s="24">
        <f t="shared" si="76"/>
        <v>0</v>
      </c>
      <c r="AM118" s="24">
        <f t="shared" si="77"/>
        <v>0</v>
      </c>
      <c r="AN118" s="24">
        <f t="shared" si="78"/>
        <v>0</v>
      </c>
      <c r="AO118" s="24">
        <f t="shared" si="66"/>
        <v>0</v>
      </c>
      <c r="AQ118" s="24">
        <f t="shared" si="79"/>
        <v>0</v>
      </c>
      <c r="AR118" s="24">
        <f t="shared" si="80"/>
        <v>0</v>
      </c>
      <c r="AS118" s="24">
        <f t="shared" si="81"/>
        <v>0</v>
      </c>
      <c r="AT118" s="24">
        <f t="shared" si="67"/>
        <v>0</v>
      </c>
      <c r="AV118" s="24">
        <f t="shared" si="82"/>
        <v>0</v>
      </c>
      <c r="AW118" s="24">
        <f t="shared" si="83"/>
        <v>0</v>
      </c>
      <c r="AX118" s="24">
        <f t="shared" si="84"/>
        <v>0</v>
      </c>
      <c r="AY118" s="24">
        <f t="shared" si="68"/>
        <v>0</v>
      </c>
      <c r="BA118" s="24">
        <f t="shared" si="85"/>
        <v>0</v>
      </c>
      <c r="BB118" s="24">
        <f t="shared" si="86"/>
        <v>0</v>
      </c>
      <c r="BC118" s="24">
        <f t="shared" si="87"/>
        <v>0</v>
      </c>
      <c r="BD118" s="24">
        <f t="shared" si="88"/>
        <v>0</v>
      </c>
      <c r="BE118" s="24">
        <f t="shared" si="69"/>
        <v>0</v>
      </c>
      <c r="BG118" s="24">
        <f t="shared" si="89"/>
        <v>0</v>
      </c>
      <c r="BH118" s="24">
        <f t="shared" si="90"/>
        <v>0</v>
      </c>
      <c r="BI118" s="24">
        <f t="shared" si="91"/>
        <v>0</v>
      </c>
      <c r="BJ118" s="24">
        <f t="shared" si="92"/>
        <v>0</v>
      </c>
      <c r="BK118" s="24">
        <f t="shared" si="93"/>
        <v>0</v>
      </c>
      <c r="BL118" s="24">
        <f t="shared" si="70"/>
        <v>0</v>
      </c>
      <c r="BN118" s="24">
        <f t="shared" si="71"/>
        <v>0</v>
      </c>
      <c r="BP118" s="24">
        <f t="shared" si="72"/>
        <v>0</v>
      </c>
      <c r="BQ118" s="24">
        <f t="shared" si="73"/>
        <v>0</v>
      </c>
      <c r="BR118" s="24">
        <f t="shared" si="74"/>
        <v>0</v>
      </c>
    </row>
    <row r="119" spans="1:70" x14ac:dyDescent="0.25">
      <c r="A119" s="31">
        <v>117</v>
      </c>
      <c r="B119" s="40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40"/>
      <c r="N119" s="40"/>
      <c r="O119" s="40"/>
      <c r="P119" s="40"/>
      <c r="Q119" s="40"/>
      <c r="W119" s="40"/>
      <c r="X119" s="40"/>
      <c r="Y119" s="40"/>
      <c r="Z119" s="40"/>
      <c r="AA119" s="40"/>
      <c r="AB119" s="40"/>
      <c r="AC119" s="40"/>
      <c r="AD119" s="32"/>
      <c r="AK119" s="24">
        <f t="shared" si="75"/>
        <v>0</v>
      </c>
      <c r="AL119" s="24">
        <f t="shared" si="76"/>
        <v>0</v>
      </c>
      <c r="AM119" s="24">
        <f t="shared" si="77"/>
        <v>0</v>
      </c>
      <c r="AN119" s="24">
        <f t="shared" si="78"/>
        <v>0</v>
      </c>
      <c r="AO119" s="24">
        <f t="shared" si="66"/>
        <v>0</v>
      </c>
      <c r="AQ119" s="24">
        <f t="shared" si="79"/>
        <v>0</v>
      </c>
      <c r="AR119" s="24">
        <f t="shared" si="80"/>
        <v>0</v>
      </c>
      <c r="AS119" s="24">
        <f t="shared" si="81"/>
        <v>0</v>
      </c>
      <c r="AT119" s="24">
        <f t="shared" si="67"/>
        <v>0</v>
      </c>
      <c r="AV119" s="24">
        <f t="shared" si="82"/>
        <v>0</v>
      </c>
      <c r="AW119" s="24">
        <f t="shared" si="83"/>
        <v>0</v>
      </c>
      <c r="AX119" s="24">
        <f t="shared" si="84"/>
        <v>0</v>
      </c>
      <c r="AY119" s="24">
        <f t="shared" si="68"/>
        <v>0</v>
      </c>
      <c r="BA119" s="24">
        <f t="shared" si="85"/>
        <v>0</v>
      </c>
      <c r="BB119" s="24">
        <f t="shared" si="86"/>
        <v>0</v>
      </c>
      <c r="BC119" s="24">
        <f t="shared" si="87"/>
        <v>0</v>
      </c>
      <c r="BD119" s="24">
        <f t="shared" si="88"/>
        <v>0</v>
      </c>
      <c r="BE119" s="24">
        <f t="shared" si="69"/>
        <v>0</v>
      </c>
      <c r="BG119" s="24">
        <f t="shared" si="89"/>
        <v>0</v>
      </c>
      <c r="BH119" s="24">
        <f t="shared" si="90"/>
        <v>0</v>
      </c>
      <c r="BI119" s="24">
        <f t="shared" si="91"/>
        <v>0</v>
      </c>
      <c r="BJ119" s="24">
        <f t="shared" si="92"/>
        <v>0</v>
      </c>
      <c r="BK119" s="24">
        <f t="shared" si="93"/>
        <v>0</v>
      </c>
      <c r="BL119" s="24">
        <f t="shared" si="70"/>
        <v>0</v>
      </c>
      <c r="BN119" s="24">
        <f t="shared" si="71"/>
        <v>0</v>
      </c>
      <c r="BP119" s="24">
        <f t="shared" si="72"/>
        <v>0</v>
      </c>
      <c r="BQ119" s="24">
        <f t="shared" si="73"/>
        <v>0</v>
      </c>
      <c r="BR119" s="24">
        <f t="shared" si="74"/>
        <v>0</v>
      </c>
    </row>
    <row r="120" spans="1:70" x14ac:dyDescent="0.25">
      <c r="A120" s="31">
        <v>118</v>
      </c>
      <c r="B120" s="40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40"/>
      <c r="N120" s="40"/>
      <c r="O120" s="40"/>
      <c r="P120" s="40"/>
      <c r="Q120" s="40"/>
      <c r="W120" s="40"/>
      <c r="X120" s="40"/>
      <c r="Y120" s="40"/>
      <c r="Z120" s="40"/>
      <c r="AA120" s="40"/>
      <c r="AB120" s="40"/>
      <c r="AC120" s="40"/>
      <c r="AD120" s="32"/>
      <c r="AK120" s="24">
        <f t="shared" si="75"/>
        <v>0</v>
      </c>
      <c r="AL120" s="24">
        <f t="shared" si="76"/>
        <v>0</v>
      </c>
      <c r="AM120" s="24">
        <f t="shared" si="77"/>
        <v>0</v>
      </c>
      <c r="AN120" s="24">
        <f t="shared" si="78"/>
        <v>0</v>
      </c>
      <c r="AO120" s="24">
        <f t="shared" si="66"/>
        <v>0</v>
      </c>
      <c r="AQ120" s="24">
        <f t="shared" si="79"/>
        <v>0</v>
      </c>
      <c r="AR120" s="24">
        <f t="shared" si="80"/>
        <v>0</v>
      </c>
      <c r="AS120" s="24">
        <f t="shared" si="81"/>
        <v>0</v>
      </c>
      <c r="AT120" s="24">
        <f t="shared" si="67"/>
        <v>0</v>
      </c>
      <c r="AV120" s="24">
        <f t="shared" si="82"/>
        <v>0</v>
      </c>
      <c r="AW120" s="24">
        <f t="shared" si="83"/>
        <v>0</v>
      </c>
      <c r="AX120" s="24">
        <f t="shared" si="84"/>
        <v>0</v>
      </c>
      <c r="AY120" s="24">
        <f t="shared" si="68"/>
        <v>0</v>
      </c>
      <c r="BA120" s="24">
        <f t="shared" si="85"/>
        <v>0</v>
      </c>
      <c r="BB120" s="24">
        <f t="shared" si="86"/>
        <v>0</v>
      </c>
      <c r="BC120" s="24">
        <f t="shared" si="87"/>
        <v>0</v>
      </c>
      <c r="BD120" s="24">
        <f t="shared" si="88"/>
        <v>0</v>
      </c>
      <c r="BE120" s="24">
        <f t="shared" si="69"/>
        <v>0</v>
      </c>
      <c r="BG120" s="24">
        <f t="shared" si="89"/>
        <v>0</v>
      </c>
      <c r="BH120" s="24">
        <f t="shared" si="90"/>
        <v>0</v>
      </c>
      <c r="BI120" s="24">
        <f t="shared" si="91"/>
        <v>0</v>
      </c>
      <c r="BJ120" s="24">
        <f t="shared" si="92"/>
        <v>0</v>
      </c>
      <c r="BK120" s="24">
        <f t="shared" si="93"/>
        <v>0</v>
      </c>
      <c r="BL120" s="24">
        <f t="shared" si="70"/>
        <v>0</v>
      </c>
      <c r="BN120" s="24">
        <f t="shared" si="71"/>
        <v>0</v>
      </c>
      <c r="BP120" s="24">
        <f t="shared" si="72"/>
        <v>0</v>
      </c>
      <c r="BQ120" s="24">
        <f t="shared" si="73"/>
        <v>0</v>
      </c>
      <c r="BR120" s="24">
        <f t="shared" si="74"/>
        <v>0</v>
      </c>
    </row>
    <row r="121" spans="1:70" x14ac:dyDescent="0.25">
      <c r="A121" s="31">
        <v>119</v>
      </c>
      <c r="B121" s="40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40"/>
      <c r="N121" s="40"/>
      <c r="O121" s="40"/>
      <c r="P121" s="40"/>
      <c r="Q121" s="40"/>
      <c r="W121" s="40"/>
      <c r="X121" s="40"/>
      <c r="Y121" s="40"/>
      <c r="Z121" s="40"/>
      <c r="AA121" s="40"/>
      <c r="AB121" s="40"/>
      <c r="AC121" s="40"/>
      <c r="AD121" s="32"/>
      <c r="AK121" s="24">
        <f t="shared" si="75"/>
        <v>0</v>
      </c>
      <c r="AL121" s="24">
        <f t="shared" si="76"/>
        <v>0</v>
      </c>
      <c r="AM121" s="24">
        <f t="shared" si="77"/>
        <v>0</v>
      </c>
      <c r="AN121" s="24">
        <f t="shared" si="78"/>
        <v>0</v>
      </c>
      <c r="AO121" s="24">
        <f t="shared" si="66"/>
        <v>0</v>
      </c>
      <c r="AQ121" s="24">
        <f t="shared" si="79"/>
        <v>0</v>
      </c>
      <c r="AR121" s="24">
        <f t="shared" si="80"/>
        <v>0</v>
      </c>
      <c r="AS121" s="24">
        <f t="shared" si="81"/>
        <v>0</v>
      </c>
      <c r="AT121" s="24">
        <f t="shared" si="67"/>
        <v>0</v>
      </c>
      <c r="AV121" s="24">
        <f t="shared" si="82"/>
        <v>0</v>
      </c>
      <c r="AW121" s="24">
        <f t="shared" si="83"/>
        <v>0</v>
      </c>
      <c r="AX121" s="24">
        <f t="shared" si="84"/>
        <v>0</v>
      </c>
      <c r="AY121" s="24">
        <f t="shared" si="68"/>
        <v>0</v>
      </c>
      <c r="BA121" s="24">
        <f t="shared" si="85"/>
        <v>0</v>
      </c>
      <c r="BB121" s="24">
        <f t="shared" si="86"/>
        <v>0</v>
      </c>
      <c r="BC121" s="24">
        <f t="shared" si="87"/>
        <v>0</v>
      </c>
      <c r="BD121" s="24">
        <f t="shared" si="88"/>
        <v>0</v>
      </c>
      <c r="BE121" s="24">
        <f t="shared" si="69"/>
        <v>0</v>
      </c>
      <c r="BG121" s="24">
        <f t="shared" si="89"/>
        <v>0</v>
      </c>
      <c r="BH121" s="24">
        <f t="shared" si="90"/>
        <v>0</v>
      </c>
      <c r="BI121" s="24">
        <f t="shared" si="91"/>
        <v>0</v>
      </c>
      <c r="BJ121" s="24">
        <f t="shared" si="92"/>
        <v>0</v>
      </c>
      <c r="BK121" s="24">
        <f t="shared" si="93"/>
        <v>0</v>
      </c>
      <c r="BL121" s="24">
        <f t="shared" si="70"/>
        <v>0</v>
      </c>
      <c r="BN121" s="24">
        <f t="shared" si="71"/>
        <v>0</v>
      </c>
      <c r="BP121" s="24">
        <f t="shared" si="72"/>
        <v>0</v>
      </c>
      <c r="BQ121" s="24">
        <f t="shared" si="73"/>
        <v>0</v>
      </c>
      <c r="BR121" s="24">
        <f t="shared" si="74"/>
        <v>0</v>
      </c>
    </row>
    <row r="122" spans="1:70" x14ac:dyDescent="0.25">
      <c r="A122" s="31">
        <v>120</v>
      </c>
      <c r="B122" s="40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40"/>
      <c r="N122" s="40"/>
      <c r="O122" s="40"/>
      <c r="P122" s="40"/>
      <c r="Q122" s="40"/>
      <c r="W122" s="40"/>
      <c r="X122" s="40"/>
      <c r="Y122" s="40"/>
      <c r="Z122" s="40"/>
      <c r="AA122" s="40"/>
      <c r="AB122" s="40"/>
      <c r="AC122" s="40"/>
      <c r="AD122" s="32"/>
      <c r="AK122" s="24">
        <f t="shared" si="75"/>
        <v>0</v>
      </c>
      <c r="AL122" s="24">
        <f t="shared" si="76"/>
        <v>0</v>
      </c>
      <c r="AM122" s="24">
        <f t="shared" si="77"/>
        <v>0</v>
      </c>
      <c r="AN122" s="24">
        <f t="shared" si="78"/>
        <v>0</v>
      </c>
      <c r="AO122" s="24">
        <f t="shared" si="66"/>
        <v>0</v>
      </c>
      <c r="AQ122" s="24">
        <f t="shared" si="79"/>
        <v>0</v>
      </c>
      <c r="AR122" s="24">
        <f t="shared" si="80"/>
        <v>0</v>
      </c>
      <c r="AS122" s="24">
        <f t="shared" si="81"/>
        <v>0</v>
      </c>
      <c r="AT122" s="24">
        <f t="shared" si="67"/>
        <v>0</v>
      </c>
      <c r="AV122" s="24">
        <f t="shared" si="82"/>
        <v>0</v>
      </c>
      <c r="AW122" s="24">
        <f t="shared" si="83"/>
        <v>0</v>
      </c>
      <c r="AX122" s="24">
        <f t="shared" si="84"/>
        <v>0</v>
      </c>
      <c r="AY122" s="24">
        <f t="shared" si="68"/>
        <v>0</v>
      </c>
      <c r="BA122" s="24">
        <f t="shared" si="85"/>
        <v>0</v>
      </c>
      <c r="BB122" s="24">
        <f t="shared" si="86"/>
        <v>0</v>
      </c>
      <c r="BC122" s="24">
        <f t="shared" si="87"/>
        <v>0</v>
      </c>
      <c r="BD122" s="24">
        <f t="shared" si="88"/>
        <v>0</v>
      </c>
      <c r="BE122" s="24">
        <f t="shared" si="69"/>
        <v>0</v>
      </c>
      <c r="BG122" s="24">
        <f t="shared" si="89"/>
        <v>0</v>
      </c>
      <c r="BH122" s="24">
        <f t="shared" si="90"/>
        <v>0</v>
      </c>
      <c r="BI122" s="24">
        <f t="shared" si="91"/>
        <v>0</v>
      </c>
      <c r="BJ122" s="24">
        <f t="shared" si="92"/>
        <v>0</v>
      </c>
      <c r="BK122" s="24">
        <f t="shared" si="93"/>
        <v>0</v>
      </c>
      <c r="BL122" s="24">
        <f t="shared" si="70"/>
        <v>0</v>
      </c>
      <c r="BN122" s="24">
        <f t="shared" si="71"/>
        <v>0</v>
      </c>
      <c r="BP122" s="24">
        <f t="shared" si="72"/>
        <v>0</v>
      </c>
      <c r="BQ122" s="24">
        <f t="shared" si="73"/>
        <v>0</v>
      </c>
      <c r="BR122" s="24">
        <f t="shared" si="74"/>
        <v>0</v>
      </c>
    </row>
    <row r="123" spans="1:70" x14ac:dyDescent="0.25">
      <c r="A123" s="31">
        <v>121</v>
      </c>
      <c r="B123" s="40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40"/>
      <c r="N123" s="40"/>
      <c r="O123" s="40"/>
      <c r="P123" s="40"/>
      <c r="Q123" s="40"/>
      <c r="W123" s="40"/>
      <c r="X123" s="40"/>
      <c r="Y123" s="40"/>
      <c r="Z123" s="40"/>
      <c r="AA123" s="40"/>
      <c r="AB123" s="40"/>
      <c r="AC123" s="40"/>
      <c r="AD123" s="32"/>
      <c r="AK123" s="24">
        <f t="shared" si="75"/>
        <v>0</v>
      </c>
      <c r="AL123" s="24">
        <f t="shared" si="76"/>
        <v>0</v>
      </c>
      <c r="AM123" s="24">
        <f t="shared" si="77"/>
        <v>0</v>
      </c>
      <c r="AN123" s="24">
        <f t="shared" si="78"/>
        <v>0</v>
      </c>
      <c r="AO123" s="24">
        <f t="shared" si="66"/>
        <v>0</v>
      </c>
      <c r="AQ123" s="24">
        <f t="shared" si="79"/>
        <v>0</v>
      </c>
      <c r="AR123" s="24">
        <f t="shared" si="80"/>
        <v>0</v>
      </c>
      <c r="AS123" s="24">
        <f t="shared" si="81"/>
        <v>0</v>
      </c>
      <c r="AT123" s="24">
        <f t="shared" si="67"/>
        <v>0</v>
      </c>
      <c r="AV123" s="24">
        <f t="shared" si="82"/>
        <v>0</v>
      </c>
      <c r="AW123" s="24">
        <f t="shared" si="83"/>
        <v>0</v>
      </c>
      <c r="AX123" s="24">
        <f t="shared" si="84"/>
        <v>0</v>
      </c>
      <c r="AY123" s="24">
        <f t="shared" si="68"/>
        <v>0</v>
      </c>
      <c r="BA123" s="24">
        <f t="shared" si="85"/>
        <v>0</v>
      </c>
      <c r="BB123" s="24">
        <f t="shared" si="86"/>
        <v>0</v>
      </c>
      <c r="BC123" s="24">
        <f t="shared" si="87"/>
        <v>0</v>
      </c>
      <c r="BD123" s="24">
        <f t="shared" si="88"/>
        <v>0</v>
      </c>
      <c r="BE123" s="24">
        <f t="shared" si="69"/>
        <v>0</v>
      </c>
      <c r="BG123" s="24">
        <f t="shared" si="89"/>
        <v>0</v>
      </c>
      <c r="BH123" s="24">
        <f t="shared" si="90"/>
        <v>0</v>
      </c>
      <c r="BI123" s="24">
        <f t="shared" si="91"/>
        <v>0</v>
      </c>
      <c r="BJ123" s="24">
        <f t="shared" si="92"/>
        <v>0</v>
      </c>
      <c r="BK123" s="24">
        <f t="shared" si="93"/>
        <v>0</v>
      </c>
      <c r="BL123" s="24">
        <f t="shared" si="70"/>
        <v>0</v>
      </c>
      <c r="BN123" s="24">
        <f t="shared" si="71"/>
        <v>0</v>
      </c>
      <c r="BP123" s="24">
        <f t="shared" si="72"/>
        <v>0</v>
      </c>
      <c r="BQ123" s="24">
        <f t="shared" si="73"/>
        <v>0</v>
      </c>
      <c r="BR123" s="24">
        <f t="shared" si="74"/>
        <v>0</v>
      </c>
    </row>
    <row r="124" spans="1:70" x14ac:dyDescent="0.25">
      <c r="A124" s="31">
        <v>122</v>
      </c>
      <c r="B124" s="40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40"/>
      <c r="N124" s="40"/>
      <c r="O124" s="40"/>
      <c r="P124" s="40"/>
      <c r="Q124" s="40"/>
      <c r="W124" s="40"/>
      <c r="X124" s="40"/>
      <c r="Y124" s="40"/>
      <c r="Z124" s="40"/>
      <c r="AA124" s="40"/>
      <c r="AB124" s="40"/>
      <c r="AC124" s="40"/>
      <c r="AD124" s="32"/>
      <c r="AK124" s="24">
        <f t="shared" si="75"/>
        <v>0</v>
      </c>
      <c r="AL124" s="24">
        <f t="shared" si="76"/>
        <v>0</v>
      </c>
      <c r="AM124" s="24">
        <f t="shared" si="77"/>
        <v>0</v>
      </c>
      <c r="AN124" s="24">
        <f t="shared" si="78"/>
        <v>0</v>
      </c>
      <c r="AO124" s="24">
        <f t="shared" si="66"/>
        <v>0</v>
      </c>
      <c r="AQ124" s="24">
        <f t="shared" si="79"/>
        <v>0</v>
      </c>
      <c r="AR124" s="24">
        <f t="shared" si="80"/>
        <v>0</v>
      </c>
      <c r="AS124" s="24">
        <f t="shared" si="81"/>
        <v>0</v>
      </c>
      <c r="AT124" s="24">
        <f t="shared" si="67"/>
        <v>0</v>
      </c>
      <c r="AV124" s="24">
        <f t="shared" si="82"/>
        <v>0</v>
      </c>
      <c r="AW124" s="24">
        <f t="shared" si="83"/>
        <v>0</v>
      </c>
      <c r="AX124" s="24">
        <f t="shared" si="84"/>
        <v>0</v>
      </c>
      <c r="AY124" s="24">
        <f t="shared" si="68"/>
        <v>0</v>
      </c>
      <c r="BA124" s="24">
        <f t="shared" si="85"/>
        <v>0</v>
      </c>
      <c r="BB124" s="24">
        <f t="shared" si="86"/>
        <v>0</v>
      </c>
      <c r="BC124" s="24">
        <f t="shared" si="87"/>
        <v>0</v>
      </c>
      <c r="BD124" s="24">
        <f t="shared" si="88"/>
        <v>0</v>
      </c>
      <c r="BE124" s="24">
        <f t="shared" si="69"/>
        <v>0</v>
      </c>
      <c r="BG124" s="24">
        <f t="shared" si="89"/>
        <v>0</v>
      </c>
      <c r="BH124" s="24">
        <f t="shared" si="90"/>
        <v>0</v>
      </c>
      <c r="BI124" s="24">
        <f t="shared" si="91"/>
        <v>0</v>
      </c>
      <c r="BJ124" s="24">
        <f t="shared" si="92"/>
        <v>0</v>
      </c>
      <c r="BK124" s="24">
        <f t="shared" si="93"/>
        <v>0</v>
      </c>
      <c r="BL124" s="24">
        <f t="shared" si="70"/>
        <v>0</v>
      </c>
      <c r="BN124" s="24">
        <f t="shared" si="71"/>
        <v>0</v>
      </c>
      <c r="BP124" s="24">
        <f t="shared" si="72"/>
        <v>0</v>
      </c>
      <c r="BQ124" s="24">
        <f t="shared" si="73"/>
        <v>0</v>
      </c>
      <c r="BR124" s="24">
        <f t="shared" si="74"/>
        <v>0</v>
      </c>
    </row>
    <row r="125" spans="1:70" x14ac:dyDescent="0.25">
      <c r="A125" s="31">
        <v>123</v>
      </c>
      <c r="B125" s="40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40"/>
      <c r="N125" s="40"/>
      <c r="O125" s="40"/>
      <c r="P125" s="40"/>
      <c r="Q125" s="40"/>
      <c r="W125" s="40"/>
      <c r="X125" s="40"/>
      <c r="Y125" s="40"/>
      <c r="Z125" s="40"/>
      <c r="AA125" s="40"/>
      <c r="AB125" s="40"/>
      <c r="AC125" s="40"/>
      <c r="AD125" s="32"/>
      <c r="AK125" s="24">
        <f t="shared" si="75"/>
        <v>0</v>
      </c>
      <c r="AL125" s="24">
        <f t="shared" si="76"/>
        <v>0</v>
      </c>
      <c r="AM125" s="24">
        <f t="shared" si="77"/>
        <v>0</v>
      </c>
      <c r="AN125" s="24">
        <f t="shared" si="78"/>
        <v>0</v>
      </c>
      <c r="AO125" s="24">
        <f t="shared" si="66"/>
        <v>0</v>
      </c>
      <c r="AQ125" s="24">
        <f t="shared" si="79"/>
        <v>0</v>
      </c>
      <c r="AR125" s="24">
        <f t="shared" si="80"/>
        <v>0</v>
      </c>
      <c r="AS125" s="24">
        <f t="shared" si="81"/>
        <v>0</v>
      </c>
      <c r="AT125" s="24">
        <f t="shared" si="67"/>
        <v>0</v>
      </c>
      <c r="AV125" s="24">
        <f t="shared" si="82"/>
        <v>0</v>
      </c>
      <c r="AW125" s="24">
        <f t="shared" si="83"/>
        <v>0</v>
      </c>
      <c r="AX125" s="24">
        <f t="shared" si="84"/>
        <v>0</v>
      </c>
      <c r="AY125" s="24">
        <f t="shared" si="68"/>
        <v>0</v>
      </c>
      <c r="BA125" s="24">
        <f t="shared" si="85"/>
        <v>0</v>
      </c>
      <c r="BB125" s="24">
        <f t="shared" si="86"/>
        <v>0</v>
      </c>
      <c r="BC125" s="24">
        <f t="shared" si="87"/>
        <v>0</v>
      </c>
      <c r="BD125" s="24">
        <f t="shared" si="88"/>
        <v>0</v>
      </c>
      <c r="BE125" s="24">
        <f t="shared" si="69"/>
        <v>0</v>
      </c>
      <c r="BG125" s="24">
        <f t="shared" si="89"/>
        <v>0</v>
      </c>
      <c r="BH125" s="24">
        <f t="shared" si="90"/>
        <v>0</v>
      </c>
      <c r="BI125" s="24">
        <f t="shared" si="91"/>
        <v>0</v>
      </c>
      <c r="BJ125" s="24">
        <f t="shared" si="92"/>
        <v>0</v>
      </c>
      <c r="BK125" s="24">
        <f t="shared" si="93"/>
        <v>0</v>
      </c>
      <c r="BL125" s="24">
        <f t="shared" si="70"/>
        <v>0</v>
      </c>
      <c r="BN125" s="24">
        <f t="shared" si="71"/>
        <v>0</v>
      </c>
      <c r="BP125" s="24">
        <f t="shared" si="72"/>
        <v>0</v>
      </c>
      <c r="BQ125" s="24">
        <f t="shared" si="73"/>
        <v>0</v>
      </c>
      <c r="BR125" s="24">
        <f t="shared" si="74"/>
        <v>0</v>
      </c>
    </row>
    <row r="126" spans="1:70" x14ac:dyDescent="0.25">
      <c r="A126" s="31">
        <v>124</v>
      </c>
      <c r="B126" s="40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40"/>
      <c r="N126" s="40"/>
      <c r="O126" s="40"/>
      <c r="P126" s="40"/>
      <c r="Q126" s="40"/>
      <c r="W126" s="40"/>
      <c r="X126" s="40"/>
      <c r="Y126" s="40"/>
      <c r="Z126" s="40"/>
      <c r="AA126" s="40"/>
      <c r="AB126" s="40"/>
      <c r="AC126" s="40"/>
      <c r="AD126" s="32"/>
      <c r="AK126" s="24">
        <f t="shared" si="75"/>
        <v>0</v>
      </c>
      <c r="AL126" s="24">
        <f t="shared" si="76"/>
        <v>0</v>
      </c>
      <c r="AM126" s="24">
        <f t="shared" si="77"/>
        <v>0</v>
      </c>
      <c r="AN126" s="24">
        <f t="shared" si="78"/>
        <v>0</v>
      </c>
      <c r="AO126" s="24">
        <f t="shared" si="66"/>
        <v>0</v>
      </c>
      <c r="AQ126" s="24">
        <f t="shared" si="79"/>
        <v>0</v>
      </c>
      <c r="AR126" s="24">
        <f t="shared" si="80"/>
        <v>0</v>
      </c>
      <c r="AS126" s="24">
        <f t="shared" si="81"/>
        <v>0</v>
      </c>
      <c r="AT126" s="24">
        <f t="shared" si="67"/>
        <v>0</v>
      </c>
      <c r="AV126" s="24">
        <f t="shared" si="82"/>
        <v>0</v>
      </c>
      <c r="AW126" s="24">
        <f t="shared" si="83"/>
        <v>0</v>
      </c>
      <c r="AX126" s="24">
        <f t="shared" si="84"/>
        <v>0</v>
      </c>
      <c r="AY126" s="24">
        <f t="shared" si="68"/>
        <v>0</v>
      </c>
      <c r="BA126" s="24">
        <f t="shared" si="85"/>
        <v>0</v>
      </c>
      <c r="BB126" s="24">
        <f t="shared" si="86"/>
        <v>0</v>
      </c>
      <c r="BC126" s="24">
        <f t="shared" si="87"/>
        <v>0</v>
      </c>
      <c r="BD126" s="24">
        <f t="shared" si="88"/>
        <v>0</v>
      </c>
      <c r="BE126" s="24">
        <f t="shared" si="69"/>
        <v>0</v>
      </c>
      <c r="BG126" s="24">
        <f t="shared" si="89"/>
        <v>0</v>
      </c>
      <c r="BH126" s="24">
        <f t="shared" si="90"/>
        <v>0</v>
      </c>
      <c r="BI126" s="24">
        <f t="shared" si="91"/>
        <v>0</v>
      </c>
      <c r="BJ126" s="24">
        <f t="shared" si="92"/>
        <v>0</v>
      </c>
      <c r="BK126" s="24">
        <f t="shared" si="93"/>
        <v>0</v>
      </c>
      <c r="BL126" s="24">
        <f t="shared" si="70"/>
        <v>0</v>
      </c>
      <c r="BN126" s="24">
        <f t="shared" si="71"/>
        <v>0</v>
      </c>
      <c r="BP126" s="24">
        <f t="shared" si="72"/>
        <v>0</v>
      </c>
      <c r="BQ126" s="24">
        <f t="shared" si="73"/>
        <v>0</v>
      </c>
      <c r="BR126" s="24">
        <f t="shared" si="74"/>
        <v>0</v>
      </c>
    </row>
    <row r="127" spans="1:70" x14ac:dyDescent="0.25">
      <c r="A127" s="31">
        <v>125</v>
      </c>
      <c r="B127" s="40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40"/>
      <c r="N127" s="40"/>
      <c r="O127" s="40"/>
      <c r="P127" s="40"/>
      <c r="Q127" s="40"/>
      <c r="W127" s="40"/>
      <c r="X127" s="40"/>
      <c r="Y127" s="40"/>
      <c r="Z127" s="40"/>
      <c r="AA127" s="40"/>
      <c r="AB127" s="40"/>
      <c r="AC127" s="40"/>
      <c r="AD127" s="32"/>
      <c r="AK127" s="24">
        <f t="shared" si="75"/>
        <v>0</v>
      </c>
      <c r="AL127" s="24">
        <f t="shared" si="76"/>
        <v>0</v>
      </c>
      <c r="AM127" s="24">
        <f t="shared" si="77"/>
        <v>0</v>
      </c>
      <c r="AN127" s="24">
        <f t="shared" si="78"/>
        <v>0</v>
      </c>
      <c r="AO127" s="24">
        <f t="shared" si="66"/>
        <v>0</v>
      </c>
      <c r="AQ127" s="24">
        <f t="shared" si="79"/>
        <v>0</v>
      </c>
      <c r="AR127" s="24">
        <f t="shared" si="80"/>
        <v>0</v>
      </c>
      <c r="AS127" s="24">
        <f t="shared" si="81"/>
        <v>0</v>
      </c>
      <c r="AT127" s="24">
        <f t="shared" si="67"/>
        <v>0</v>
      </c>
      <c r="AV127" s="24">
        <f t="shared" si="82"/>
        <v>0</v>
      </c>
      <c r="AW127" s="24">
        <f t="shared" si="83"/>
        <v>0</v>
      </c>
      <c r="AX127" s="24">
        <f t="shared" si="84"/>
        <v>0</v>
      </c>
      <c r="AY127" s="24">
        <f t="shared" si="68"/>
        <v>0</v>
      </c>
      <c r="BA127" s="24">
        <f t="shared" si="85"/>
        <v>0</v>
      </c>
      <c r="BB127" s="24">
        <f t="shared" si="86"/>
        <v>0</v>
      </c>
      <c r="BC127" s="24">
        <f t="shared" si="87"/>
        <v>0</v>
      </c>
      <c r="BD127" s="24">
        <f t="shared" si="88"/>
        <v>0</v>
      </c>
      <c r="BE127" s="24">
        <f t="shared" si="69"/>
        <v>0</v>
      </c>
      <c r="BG127" s="24">
        <f t="shared" si="89"/>
        <v>0</v>
      </c>
      <c r="BH127" s="24">
        <f t="shared" si="90"/>
        <v>0</v>
      </c>
      <c r="BI127" s="24">
        <f t="shared" si="91"/>
        <v>0</v>
      </c>
      <c r="BJ127" s="24">
        <f t="shared" si="92"/>
        <v>0</v>
      </c>
      <c r="BK127" s="24">
        <f t="shared" si="93"/>
        <v>0</v>
      </c>
      <c r="BL127" s="24">
        <f t="shared" si="70"/>
        <v>0</v>
      </c>
      <c r="BN127" s="24">
        <f t="shared" si="71"/>
        <v>0</v>
      </c>
      <c r="BP127" s="24">
        <f t="shared" si="72"/>
        <v>0</v>
      </c>
      <c r="BQ127" s="24">
        <f t="shared" si="73"/>
        <v>0</v>
      </c>
      <c r="BR127" s="24">
        <f t="shared" si="74"/>
        <v>0</v>
      </c>
    </row>
    <row r="128" spans="1:70" x14ac:dyDescent="0.25">
      <c r="A128" s="31">
        <v>126</v>
      </c>
      <c r="B128" s="40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40"/>
      <c r="N128" s="40"/>
      <c r="O128" s="40"/>
      <c r="P128" s="40"/>
      <c r="Q128" s="40"/>
      <c r="W128" s="40"/>
      <c r="X128" s="40"/>
      <c r="Y128" s="40"/>
      <c r="Z128" s="40"/>
      <c r="AA128" s="40"/>
      <c r="AB128" s="40"/>
      <c r="AC128" s="40"/>
      <c r="AD128" s="32"/>
      <c r="AK128" s="24">
        <f t="shared" si="75"/>
        <v>0</v>
      </c>
      <c r="AL128" s="24">
        <f t="shared" si="76"/>
        <v>0</v>
      </c>
      <c r="AM128" s="24">
        <f t="shared" si="77"/>
        <v>0</v>
      </c>
      <c r="AN128" s="24">
        <f t="shared" si="78"/>
        <v>0</v>
      </c>
      <c r="AO128" s="24">
        <f t="shared" si="66"/>
        <v>0</v>
      </c>
      <c r="AQ128" s="24">
        <f t="shared" si="79"/>
        <v>0</v>
      </c>
      <c r="AR128" s="24">
        <f t="shared" si="80"/>
        <v>0</v>
      </c>
      <c r="AS128" s="24">
        <f t="shared" si="81"/>
        <v>0</v>
      </c>
      <c r="AT128" s="24">
        <f t="shared" si="67"/>
        <v>0</v>
      </c>
      <c r="AV128" s="24">
        <f t="shared" si="82"/>
        <v>0</v>
      </c>
      <c r="AW128" s="24">
        <f t="shared" si="83"/>
        <v>0</v>
      </c>
      <c r="AX128" s="24">
        <f t="shared" si="84"/>
        <v>0</v>
      </c>
      <c r="AY128" s="24">
        <f t="shared" si="68"/>
        <v>0</v>
      </c>
      <c r="BA128" s="24">
        <f t="shared" si="85"/>
        <v>0</v>
      </c>
      <c r="BB128" s="24">
        <f t="shared" si="86"/>
        <v>0</v>
      </c>
      <c r="BC128" s="24">
        <f t="shared" si="87"/>
        <v>0</v>
      </c>
      <c r="BD128" s="24">
        <f t="shared" si="88"/>
        <v>0</v>
      </c>
      <c r="BE128" s="24">
        <f t="shared" si="69"/>
        <v>0</v>
      </c>
      <c r="BG128" s="24">
        <f t="shared" si="89"/>
        <v>0</v>
      </c>
      <c r="BH128" s="24">
        <f t="shared" si="90"/>
        <v>0</v>
      </c>
      <c r="BI128" s="24">
        <f t="shared" si="91"/>
        <v>0</v>
      </c>
      <c r="BJ128" s="24">
        <f t="shared" si="92"/>
        <v>0</v>
      </c>
      <c r="BK128" s="24">
        <f t="shared" si="93"/>
        <v>0</v>
      </c>
      <c r="BL128" s="24">
        <f t="shared" si="70"/>
        <v>0</v>
      </c>
      <c r="BN128" s="24">
        <f t="shared" si="71"/>
        <v>0</v>
      </c>
      <c r="BP128" s="24">
        <f t="shared" si="72"/>
        <v>0</v>
      </c>
      <c r="BQ128" s="24">
        <f t="shared" si="73"/>
        <v>0</v>
      </c>
      <c r="BR128" s="24">
        <f t="shared" si="74"/>
        <v>0</v>
      </c>
    </row>
    <row r="129" spans="1:70" x14ac:dyDescent="0.25">
      <c r="A129" s="31">
        <v>127</v>
      </c>
      <c r="B129" s="40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40"/>
      <c r="N129" s="40"/>
      <c r="O129" s="40"/>
      <c r="P129" s="40"/>
      <c r="Q129" s="40"/>
      <c r="W129" s="40"/>
      <c r="X129" s="40"/>
      <c r="Y129" s="40"/>
      <c r="Z129" s="40"/>
      <c r="AA129" s="40"/>
      <c r="AB129" s="40"/>
      <c r="AC129" s="40"/>
      <c r="AD129" s="32"/>
      <c r="AK129" s="24">
        <f t="shared" si="75"/>
        <v>0</v>
      </c>
      <c r="AL129" s="24">
        <f t="shared" si="76"/>
        <v>0</v>
      </c>
      <c r="AM129" s="24">
        <f t="shared" si="77"/>
        <v>0</v>
      </c>
      <c r="AN129" s="24">
        <f t="shared" si="78"/>
        <v>0</v>
      </c>
      <c r="AO129" s="24">
        <f t="shared" si="66"/>
        <v>0</v>
      </c>
      <c r="AQ129" s="24">
        <f t="shared" si="79"/>
        <v>0</v>
      </c>
      <c r="AR129" s="24">
        <f t="shared" si="80"/>
        <v>0</v>
      </c>
      <c r="AS129" s="24">
        <f t="shared" si="81"/>
        <v>0</v>
      </c>
      <c r="AT129" s="24">
        <f t="shared" si="67"/>
        <v>0</v>
      </c>
      <c r="AV129" s="24">
        <f t="shared" si="82"/>
        <v>0</v>
      </c>
      <c r="AW129" s="24">
        <f t="shared" si="83"/>
        <v>0</v>
      </c>
      <c r="AX129" s="24">
        <f t="shared" si="84"/>
        <v>0</v>
      </c>
      <c r="AY129" s="24">
        <f t="shared" si="68"/>
        <v>0</v>
      </c>
      <c r="BA129" s="24">
        <f t="shared" si="85"/>
        <v>0</v>
      </c>
      <c r="BB129" s="24">
        <f t="shared" si="86"/>
        <v>0</v>
      </c>
      <c r="BC129" s="24">
        <f t="shared" si="87"/>
        <v>0</v>
      </c>
      <c r="BD129" s="24">
        <f t="shared" si="88"/>
        <v>0</v>
      </c>
      <c r="BE129" s="24">
        <f t="shared" si="69"/>
        <v>0</v>
      </c>
      <c r="BG129" s="24">
        <f t="shared" si="89"/>
        <v>0</v>
      </c>
      <c r="BH129" s="24">
        <f t="shared" si="90"/>
        <v>0</v>
      </c>
      <c r="BI129" s="24">
        <f t="shared" si="91"/>
        <v>0</v>
      </c>
      <c r="BJ129" s="24">
        <f t="shared" si="92"/>
        <v>0</v>
      </c>
      <c r="BK129" s="24">
        <f t="shared" si="93"/>
        <v>0</v>
      </c>
      <c r="BL129" s="24">
        <f t="shared" si="70"/>
        <v>0</v>
      </c>
      <c r="BN129" s="24">
        <f t="shared" si="71"/>
        <v>0</v>
      </c>
      <c r="BP129" s="24">
        <f t="shared" si="72"/>
        <v>0</v>
      </c>
      <c r="BQ129" s="24">
        <f t="shared" si="73"/>
        <v>0</v>
      </c>
      <c r="BR129" s="24">
        <f t="shared" si="74"/>
        <v>0</v>
      </c>
    </row>
    <row r="130" spans="1:70" x14ac:dyDescent="0.25">
      <c r="A130" s="31">
        <v>128</v>
      </c>
      <c r="B130" s="40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40"/>
      <c r="N130" s="40"/>
      <c r="O130" s="40"/>
      <c r="P130" s="40"/>
      <c r="Q130" s="40"/>
      <c r="W130" s="40"/>
      <c r="X130" s="40"/>
      <c r="Y130" s="40"/>
      <c r="Z130" s="40"/>
      <c r="AA130" s="40"/>
      <c r="AB130" s="40"/>
      <c r="AC130" s="40"/>
      <c r="AD130" s="32"/>
      <c r="AK130" s="24">
        <f t="shared" si="75"/>
        <v>0</v>
      </c>
      <c r="AL130" s="24">
        <f t="shared" si="76"/>
        <v>0</v>
      </c>
      <c r="AM130" s="24">
        <f t="shared" si="77"/>
        <v>0</v>
      </c>
      <c r="AN130" s="24">
        <f t="shared" si="78"/>
        <v>0</v>
      </c>
      <c r="AO130" s="24">
        <f t="shared" si="66"/>
        <v>0</v>
      </c>
      <c r="AQ130" s="24">
        <f t="shared" si="79"/>
        <v>0</v>
      </c>
      <c r="AR130" s="24">
        <f t="shared" si="80"/>
        <v>0</v>
      </c>
      <c r="AS130" s="24">
        <f t="shared" si="81"/>
        <v>0</v>
      </c>
      <c r="AT130" s="24">
        <f t="shared" si="67"/>
        <v>0</v>
      </c>
      <c r="AV130" s="24">
        <f t="shared" si="82"/>
        <v>0</v>
      </c>
      <c r="AW130" s="24">
        <f t="shared" si="83"/>
        <v>0</v>
      </c>
      <c r="AX130" s="24">
        <f t="shared" si="84"/>
        <v>0</v>
      </c>
      <c r="AY130" s="24">
        <f t="shared" si="68"/>
        <v>0</v>
      </c>
      <c r="BA130" s="24">
        <f t="shared" si="85"/>
        <v>0</v>
      </c>
      <c r="BB130" s="24">
        <f t="shared" si="86"/>
        <v>0</v>
      </c>
      <c r="BC130" s="24">
        <f t="shared" si="87"/>
        <v>0</v>
      </c>
      <c r="BD130" s="24">
        <f t="shared" si="88"/>
        <v>0</v>
      </c>
      <c r="BE130" s="24">
        <f t="shared" si="69"/>
        <v>0</v>
      </c>
      <c r="BG130" s="24">
        <f t="shared" si="89"/>
        <v>0</v>
      </c>
      <c r="BH130" s="24">
        <f t="shared" si="90"/>
        <v>0</v>
      </c>
      <c r="BI130" s="24">
        <f t="shared" si="91"/>
        <v>0</v>
      </c>
      <c r="BJ130" s="24">
        <f t="shared" si="92"/>
        <v>0</v>
      </c>
      <c r="BK130" s="24">
        <f t="shared" si="93"/>
        <v>0</v>
      </c>
      <c r="BL130" s="24">
        <f t="shared" si="70"/>
        <v>0</v>
      </c>
      <c r="BN130" s="24">
        <f t="shared" si="71"/>
        <v>0</v>
      </c>
      <c r="BP130" s="24">
        <f t="shared" si="72"/>
        <v>0</v>
      </c>
      <c r="BQ130" s="24">
        <f t="shared" si="73"/>
        <v>0</v>
      </c>
      <c r="BR130" s="24">
        <f t="shared" si="74"/>
        <v>0</v>
      </c>
    </row>
    <row r="131" spans="1:70" x14ac:dyDescent="0.25">
      <c r="A131" s="31">
        <v>129</v>
      </c>
      <c r="B131" s="40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40"/>
      <c r="N131" s="40"/>
      <c r="O131" s="40"/>
      <c r="P131" s="40"/>
      <c r="Q131" s="40"/>
      <c r="W131" s="40"/>
      <c r="X131" s="40"/>
      <c r="Y131" s="40"/>
      <c r="Z131" s="40"/>
      <c r="AA131" s="40"/>
      <c r="AB131" s="40"/>
      <c r="AC131" s="40"/>
      <c r="AD131" s="32"/>
      <c r="AK131" s="24">
        <f t="shared" ref="AK131:AK162" si="94">IF($D131="بالا",1,0)</f>
        <v>0</v>
      </c>
      <c r="AL131" s="24">
        <f t="shared" ref="AL131:AL162" si="95">IF($D131="متوسط به بالا",1,0)</f>
        <v>0</v>
      </c>
      <c r="AM131" s="24">
        <f t="shared" ref="AM131:AM162" si="96">IF($D131="متوسط به پایین",1,0)</f>
        <v>0</v>
      </c>
      <c r="AN131" s="24">
        <f t="shared" ref="AN131:AN162" si="97">IF($D131="پایین",1,0)</f>
        <v>0</v>
      </c>
      <c r="AO131" s="24">
        <f t="shared" si="66"/>
        <v>0</v>
      </c>
      <c r="AQ131" s="24">
        <f t="shared" ref="AQ131:AQ162" si="98">IF(E131="زیاد",1,0)</f>
        <v>0</v>
      </c>
      <c r="AR131" s="24">
        <f t="shared" ref="AR131:AR162" si="99">IF(E131="متوسط",1,0)</f>
        <v>0</v>
      </c>
      <c r="AS131" s="24">
        <f t="shared" ref="AS131:AS162" si="100">IF(E131="کم",1,0)</f>
        <v>0</v>
      </c>
      <c r="AT131" s="24">
        <f t="shared" si="67"/>
        <v>0</v>
      </c>
      <c r="AV131" s="24">
        <f t="shared" ref="AV131:AV162" si="101">IF(F131="زیاد",1,0)</f>
        <v>0</v>
      </c>
      <c r="AW131" s="24">
        <f t="shared" ref="AW131:AW162" si="102">IF(F131="متوسط",1,0)</f>
        <v>0</v>
      </c>
      <c r="AX131" s="24">
        <f t="shared" ref="AX131:AX162" si="103">IF(F131="کم",1,0)</f>
        <v>0</v>
      </c>
      <c r="AY131" s="24">
        <f t="shared" si="68"/>
        <v>0</v>
      </c>
      <c r="BA131" s="24">
        <f t="shared" ref="BA131:BA162" si="104">IF(G131="تحقیق و توسعه داخلی",1,0)</f>
        <v>0</v>
      </c>
      <c r="BB131" s="24">
        <f t="shared" ref="BB131:BB162" si="105">IF(G131="مهندسی معکوس",1,0)</f>
        <v>0</v>
      </c>
      <c r="BC131" s="24">
        <f t="shared" ref="BC131:BC162" si="106">IF(G131="انتقال فناوری",1,0)</f>
        <v>0</v>
      </c>
      <c r="BD131" s="24">
        <f t="shared" ref="BD131:BD162" si="107">IF(G131="واردات",1,0)</f>
        <v>0</v>
      </c>
      <c r="BE131" s="24">
        <f t="shared" si="69"/>
        <v>0</v>
      </c>
      <c r="BG131" s="24">
        <f t="shared" ref="BG131:BG162" si="108">IF(H131="جدید در سطح بین المللی",1,0)</f>
        <v>0</v>
      </c>
      <c r="BH131" s="24">
        <f t="shared" ref="BH131:BH162" si="109">IF(H131="جدید در سطح ملی",1,0)</f>
        <v>0</v>
      </c>
      <c r="BI131" s="24">
        <f t="shared" ref="BI131:BI162" si="110">IF(H131="جدید در سطح شرکت",1,0)</f>
        <v>0</v>
      </c>
      <c r="BJ131" s="24">
        <f t="shared" ref="BJ131:BJ162" si="111">IF(H131="نوآوری و تغییرات عمده در محصولات فعلی",1,0)</f>
        <v>0</v>
      </c>
      <c r="BK131" s="24">
        <f t="shared" ref="BK131:BK162" si="112">IF(H131="فاقد نوآوری",1,0)</f>
        <v>0</v>
      </c>
      <c r="BL131" s="24">
        <f t="shared" si="70"/>
        <v>0</v>
      </c>
      <c r="BN131" s="24">
        <f t="shared" si="71"/>
        <v>0</v>
      </c>
      <c r="BP131" s="24">
        <f t="shared" si="72"/>
        <v>0</v>
      </c>
      <c r="BQ131" s="24">
        <f t="shared" si="73"/>
        <v>0</v>
      </c>
      <c r="BR131" s="24">
        <f t="shared" si="74"/>
        <v>0</v>
      </c>
    </row>
    <row r="132" spans="1:70" x14ac:dyDescent="0.25">
      <c r="A132" s="31">
        <v>130</v>
      </c>
      <c r="B132" s="40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40"/>
      <c r="N132" s="40"/>
      <c r="O132" s="40"/>
      <c r="P132" s="40"/>
      <c r="Q132" s="40"/>
      <c r="W132" s="40"/>
      <c r="X132" s="40"/>
      <c r="Y132" s="40"/>
      <c r="Z132" s="40"/>
      <c r="AA132" s="40"/>
      <c r="AB132" s="40"/>
      <c r="AC132" s="40"/>
      <c r="AD132" s="32"/>
      <c r="AK132" s="24">
        <f t="shared" si="94"/>
        <v>0</v>
      </c>
      <c r="AL132" s="24">
        <f t="shared" si="95"/>
        <v>0</v>
      </c>
      <c r="AM132" s="24">
        <f t="shared" si="96"/>
        <v>0</v>
      </c>
      <c r="AN132" s="24">
        <f t="shared" si="97"/>
        <v>0</v>
      </c>
      <c r="AO132" s="24">
        <f t="shared" ref="AO132:AO195" si="113">AK132*1.2+AL132*1+AM132*0.7+AN132*0.2</f>
        <v>0</v>
      </c>
      <c r="AQ132" s="24">
        <f t="shared" si="98"/>
        <v>0</v>
      </c>
      <c r="AR132" s="24">
        <f t="shared" si="99"/>
        <v>0</v>
      </c>
      <c r="AS132" s="24">
        <f t="shared" si="100"/>
        <v>0</v>
      </c>
      <c r="AT132" s="24">
        <f t="shared" ref="AT132:AT195" si="114">AQ132*1+AR132*0.7+AS132*0.5</f>
        <v>0</v>
      </c>
      <c r="AV132" s="24">
        <f t="shared" si="101"/>
        <v>0</v>
      </c>
      <c r="AW132" s="24">
        <f t="shared" si="102"/>
        <v>0</v>
      </c>
      <c r="AX132" s="24">
        <f t="shared" si="103"/>
        <v>0</v>
      </c>
      <c r="AY132" s="24">
        <f t="shared" ref="AY132:AY195" si="115">AV132*1+AW132*0.7+AX132*0.5</f>
        <v>0</v>
      </c>
      <c r="BA132" s="24">
        <f t="shared" si="104"/>
        <v>0</v>
      </c>
      <c r="BB132" s="24">
        <f t="shared" si="105"/>
        <v>0</v>
      </c>
      <c r="BC132" s="24">
        <f t="shared" si="106"/>
        <v>0</v>
      </c>
      <c r="BD132" s="24">
        <f t="shared" si="107"/>
        <v>0</v>
      </c>
      <c r="BE132" s="24">
        <f t="shared" ref="BE132:BE195" si="116">BA132*1+BB132*0.9+BC132*0.8+BD132*0.2</f>
        <v>0</v>
      </c>
      <c r="BG132" s="24">
        <f t="shared" si="108"/>
        <v>0</v>
      </c>
      <c r="BH132" s="24">
        <f t="shared" si="109"/>
        <v>0</v>
      </c>
      <c r="BI132" s="24">
        <f t="shared" si="110"/>
        <v>0</v>
      </c>
      <c r="BJ132" s="24">
        <f t="shared" si="111"/>
        <v>0</v>
      </c>
      <c r="BK132" s="24">
        <f t="shared" si="112"/>
        <v>0</v>
      </c>
      <c r="BL132" s="24">
        <f t="shared" ref="BL132:BL195" si="117">BG132*1.5+BH132*1.2+BI132*1+BJ132*0.7+BK132*0.5</f>
        <v>0</v>
      </c>
      <c r="BN132" s="24">
        <f t="shared" ref="BN132:BN195" si="118">AO132*AT132*AY132*BE132*BL132</f>
        <v>0</v>
      </c>
      <c r="BP132" s="24">
        <f t="shared" ref="BP132:BP195" si="119">BN132*X132</f>
        <v>0</v>
      </c>
      <c r="BQ132" s="24">
        <f t="shared" ref="BQ132:BQ195" si="120">BN132*Y132</f>
        <v>0</v>
      </c>
      <c r="BR132" s="24">
        <f t="shared" ref="BR132:BR195" si="121">BN132*Z132</f>
        <v>0</v>
      </c>
    </row>
    <row r="133" spans="1:70" x14ac:dyDescent="0.25">
      <c r="A133" s="31">
        <v>131</v>
      </c>
      <c r="B133" s="40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40"/>
      <c r="N133" s="40"/>
      <c r="O133" s="40"/>
      <c r="P133" s="40"/>
      <c r="Q133" s="40"/>
      <c r="W133" s="40"/>
      <c r="X133" s="40"/>
      <c r="Y133" s="40"/>
      <c r="Z133" s="40"/>
      <c r="AA133" s="40"/>
      <c r="AB133" s="40"/>
      <c r="AC133" s="40"/>
      <c r="AD133" s="32"/>
      <c r="AK133" s="24">
        <f t="shared" si="94"/>
        <v>0</v>
      </c>
      <c r="AL133" s="24">
        <f t="shared" si="95"/>
        <v>0</v>
      </c>
      <c r="AM133" s="24">
        <f t="shared" si="96"/>
        <v>0</v>
      </c>
      <c r="AN133" s="24">
        <f t="shared" si="97"/>
        <v>0</v>
      </c>
      <c r="AO133" s="24">
        <f t="shared" si="113"/>
        <v>0</v>
      </c>
      <c r="AQ133" s="24">
        <f t="shared" si="98"/>
        <v>0</v>
      </c>
      <c r="AR133" s="24">
        <f t="shared" si="99"/>
        <v>0</v>
      </c>
      <c r="AS133" s="24">
        <f t="shared" si="100"/>
        <v>0</v>
      </c>
      <c r="AT133" s="24">
        <f t="shared" si="114"/>
        <v>0</v>
      </c>
      <c r="AV133" s="24">
        <f t="shared" si="101"/>
        <v>0</v>
      </c>
      <c r="AW133" s="24">
        <f t="shared" si="102"/>
        <v>0</v>
      </c>
      <c r="AX133" s="24">
        <f t="shared" si="103"/>
        <v>0</v>
      </c>
      <c r="AY133" s="24">
        <f t="shared" si="115"/>
        <v>0</v>
      </c>
      <c r="BA133" s="24">
        <f t="shared" si="104"/>
        <v>0</v>
      </c>
      <c r="BB133" s="24">
        <f t="shared" si="105"/>
        <v>0</v>
      </c>
      <c r="BC133" s="24">
        <f t="shared" si="106"/>
        <v>0</v>
      </c>
      <c r="BD133" s="24">
        <f t="shared" si="107"/>
        <v>0</v>
      </c>
      <c r="BE133" s="24">
        <f t="shared" si="116"/>
        <v>0</v>
      </c>
      <c r="BG133" s="24">
        <f t="shared" si="108"/>
        <v>0</v>
      </c>
      <c r="BH133" s="24">
        <f t="shared" si="109"/>
        <v>0</v>
      </c>
      <c r="BI133" s="24">
        <f t="shared" si="110"/>
        <v>0</v>
      </c>
      <c r="BJ133" s="24">
        <f t="shared" si="111"/>
        <v>0</v>
      </c>
      <c r="BK133" s="24">
        <f t="shared" si="112"/>
        <v>0</v>
      </c>
      <c r="BL133" s="24">
        <f t="shared" si="117"/>
        <v>0</v>
      </c>
      <c r="BN133" s="24">
        <f t="shared" si="118"/>
        <v>0</v>
      </c>
      <c r="BP133" s="24">
        <f t="shared" si="119"/>
        <v>0</v>
      </c>
      <c r="BQ133" s="24">
        <f t="shared" si="120"/>
        <v>0</v>
      </c>
      <c r="BR133" s="24">
        <f t="shared" si="121"/>
        <v>0</v>
      </c>
    </row>
    <row r="134" spans="1:70" x14ac:dyDescent="0.25">
      <c r="A134" s="31">
        <v>132</v>
      </c>
      <c r="B134" s="40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40"/>
      <c r="N134" s="40"/>
      <c r="O134" s="40"/>
      <c r="P134" s="40"/>
      <c r="Q134" s="40"/>
      <c r="W134" s="40"/>
      <c r="X134" s="40"/>
      <c r="Y134" s="40"/>
      <c r="Z134" s="40"/>
      <c r="AA134" s="40"/>
      <c r="AB134" s="40"/>
      <c r="AC134" s="40"/>
      <c r="AD134" s="32"/>
      <c r="AK134" s="24">
        <f t="shared" si="94"/>
        <v>0</v>
      </c>
      <c r="AL134" s="24">
        <f t="shared" si="95"/>
        <v>0</v>
      </c>
      <c r="AM134" s="24">
        <f t="shared" si="96"/>
        <v>0</v>
      </c>
      <c r="AN134" s="24">
        <f t="shared" si="97"/>
        <v>0</v>
      </c>
      <c r="AO134" s="24">
        <f t="shared" si="113"/>
        <v>0</v>
      </c>
      <c r="AQ134" s="24">
        <f t="shared" si="98"/>
        <v>0</v>
      </c>
      <c r="AR134" s="24">
        <f t="shared" si="99"/>
        <v>0</v>
      </c>
      <c r="AS134" s="24">
        <f t="shared" si="100"/>
        <v>0</v>
      </c>
      <c r="AT134" s="24">
        <f t="shared" si="114"/>
        <v>0</v>
      </c>
      <c r="AV134" s="24">
        <f t="shared" si="101"/>
        <v>0</v>
      </c>
      <c r="AW134" s="24">
        <f t="shared" si="102"/>
        <v>0</v>
      </c>
      <c r="AX134" s="24">
        <f t="shared" si="103"/>
        <v>0</v>
      </c>
      <c r="AY134" s="24">
        <f t="shared" si="115"/>
        <v>0</v>
      </c>
      <c r="BA134" s="24">
        <f t="shared" si="104"/>
        <v>0</v>
      </c>
      <c r="BB134" s="24">
        <f t="shared" si="105"/>
        <v>0</v>
      </c>
      <c r="BC134" s="24">
        <f t="shared" si="106"/>
        <v>0</v>
      </c>
      <c r="BD134" s="24">
        <f t="shared" si="107"/>
        <v>0</v>
      </c>
      <c r="BE134" s="24">
        <f t="shared" si="116"/>
        <v>0</v>
      </c>
      <c r="BG134" s="24">
        <f t="shared" si="108"/>
        <v>0</v>
      </c>
      <c r="BH134" s="24">
        <f t="shared" si="109"/>
        <v>0</v>
      </c>
      <c r="BI134" s="24">
        <f t="shared" si="110"/>
        <v>0</v>
      </c>
      <c r="BJ134" s="24">
        <f t="shared" si="111"/>
        <v>0</v>
      </c>
      <c r="BK134" s="24">
        <f t="shared" si="112"/>
        <v>0</v>
      </c>
      <c r="BL134" s="24">
        <f t="shared" si="117"/>
        <v>0</v>
      </c>
      <c r="BN134" s="24">
        <f t="shared" si="118"/>
        <v>0</v>
      </c>
      <c r="BP134" s="24">
        <f t="shared" si="119"/>
        <v>0</v>
      </c>
      <c r="BQ134" s="24">
        <f t="shared" si="120"/>
        <v>0</v>
      </c>
      <c r="BR134" s="24">
        <f t="shared" si="121"/>
        <v>0</v>
      </c>
    </row>
    <row r="135" spans="1:70" x14ac:dyDescent="0.25">
      <c r="A135" s="31">
        <v>133</v>
      </c>
      <c r="B135" s="40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40"/>
      <c r="N135" s="40"/>
      <c r="O135" s="40"/>
      <c r="P135" s="40"/>
      <c r="Q135" s="40"/>
      <c r="W135" s="40"/>
      <c r="X135" s="40"/>
      <c r="Y135" s="40"/>
      <c r="Z135" s="40"/>
      <c r="AA135" s="40"/>
      <c r="AB135" s="40"/>
      <c r="AC135" s="40"/>
      <c r="AD135" s="32"/>
      <c r="AK135" s="24">
        <f t="shared" si="94"/>
        <v>0</v>
      </c>
      <c r="AL135" s="24">
        <f t="shared" si="95"/>
        <v>0</v>
      </c>
      <c r="AM135" s="24">
        <f t="shared" si="96"/>
        <v>0</v>
      </c>
      <c r="AN135" s="24">
        <f t="shared" si="97"/>
        <v>0</v>
      </c>
      <c r="AO135" s="24">
        <f t="shared" si="113"/>
        <v>0</v>
      </c>
      <c r="AQ135" s="24">
        <f t="shared" si="98"/>
        <v>0</v>
      </c>
      <c r="AR135" s="24">
        <f t="shared" si="99"/>
        <v>0</v>
      </c>
      <c r="AS135" s="24">
        <f t="shared" si="100"/>
        <v>0</v>
      </c>
      <c r="AT135" s="24">
        <f t="shared" si="114"/>
        <v>0</v>
      </c>
      <c r="AV135" s="24">
        <f t="shared" si="101"/>
        <v>0</v>
      </c>
      <c r="AW135" s="24">
        <f t="shared" si="102"/>
        <v>0</v>
      </c>
      <c r="AX135" s="24">
        <f t="shared" si="103"/>
        <v>0</v>
      </c>
      <c r="AY135" s="24">
        <f t="shared" si="115"/>
        <v>0</v>
      </c>
      <c r="BA135" s="24">
        <f t="shared" si="104"/>
        <v>0</v>
      </c>
      <c r="BB135" s="24">
        <f t="shared" si="105"/>
        <v>0</v>
      </c>
      <c r="BC135" s="24">
        <f t="shared" si="106"/>
        <v>0</v>
      </c>
      <c r="BD135" s="24">
        <f t="shared" si="107"/>
        <v>0</v>
      </c>
      <c r="BE135" s="24">
        <f t="shared" si="116"/>
        <v>0</v>
      </c>
      <c r="BG135" s="24">
        <f t="shared" si="108"/>
        <v>0</v>
      </c>
      <c r="BH135" s="24">
        <f t="shared" si="109"/>
        <v>0</v>
      </c>
      <c r="BI135" s="24">
        <f t="shared" si="110"/>
        <v>0</v>
      </c>
      <c r="BJ135" s="24">
        <f t="shared" si="111"/>
        <v>0</v>
      </c>
      <c r="BK135" s="24">
        <f t="shared" si="112"/>
        <v>0</v>
      </c>
      <c r="BL135" s="24">
        <f t="shared" si="117"/>
        <v>0</v>
      </c>
      <c r="BN135" s="24">
        <f t="shared" si="118"/>
        <v>0</v>
      </c>
      <c r="BP135" s="24">
        <f t="shared" si="119"/>
        <v>0</v>
      </c>
      <c r="BQ135" s="24">
        <f t="shared" si="120"/>
        <v>0</v>
      </c>
      <c r="BR135" s="24">
        <f t="shared" si="121"/>
        <v>0</v>
      </c>
    </row>
    <row r="136" spans="1:70" x14ac:dyDescent="0.25">
      <c r="A136" s="31">
        <v>134</v>
      </c>
      <c r="B136" s="40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40"/>
      <c r="N136" s="40"/>
      <c r="O136" s="40"/>
      <c r="P136" s="40"/>
      <c r="Q136" s="40"/>
      <c r="W136" s="40"/>
      <c r="X136" s="40"/>
      <c r="Y136" s="40"/>
      <c r="Z136" s="40"/>
      <c r="AA136" s="40"/>
      <c r="AB136" s="40"/>
      <c r="AC136" s="40"/>
      <c r="AD136" s="32"/>
      <c r="AK136" s="24">
        <f t="shared" si="94"/>
        <v>0</v>
      </c>
      <c r="AL136" s="24">
        <f t="shared" si="95"/>
        <v>0</v>
      </c>
      <c r="AM136" s="24">
        <f t="shared" si="96"/>
        <v>0</v>
      </c>
      <c r="AN136" s="24">
        <f t="shared" si="97"/>
        <v>0</v>
      </c>
      <c r="AO136" s="24">
        <f t="shared" si="113"/>
        <v>0</v>
      </c>
      <c r="AQ136" s="24">
        <f t="shared" si="98"/>
        <v>0</v>
      </c>
      <c r="AR136" s="24">
        <f t="shared" si="99"/>
        <v>0</v>
      </c>
      <c r="AS136" s="24">
        <f t="shared" si="100"/>
        <v>0</v>
      </c>
      <c r="AT136" s="24">
        <f t="shared" si="114"/>
        <v>0</v>
      </c>
      <c r="AV136" s="24">
        <f t="shared" si="101"/>
        <v>0</v>
      </c>
      <c r="AW136" s="24">
        <f t="shared" si="102"/>
        <v>0</v>
      </c>
      <c r="AX136" s="24">
        <f t="shared" si="103"/>
        <v>0</v>
      </c>
      <c r="AY136" s="24">
        <f t="shared" si="115"/>
        <v>0</v>
      </c>
      <c r="BA136" s="24">
        <f t="shared" si="104"/>
        <v>0</v>
      </c>
      <c r="BB136" s="24">
        <f t="shared" si="105"/>
        <v>0</v>
      </c>
      <c r="BC136" s="24">
        <f t="shared" si="106"/>
        <v>0</v>
      </c>
      <c r="BD136" s="24">
        <f t="shared" si="107"/>
        <v>0</v>
      </c>
      <c r="BE136" s="24">
        <f t="shared" si="116"/>
        <v>0</v>
      </c>
      <c r="BG136" s="24">
        <f t="shared" si="108"/>
        <v>0</v>
      </c>
      <c r="BH136" s="24">
        <f t="shared" si="109"/>
        <v>0</v>
      </c>
      <c r="BI136" s="24">
        <f t="shared" si="110"/>
        <v>0</v>
      </c>
      <c r="BJ136" s="24">
        <f t="shared" si="111"/>
        <v>0</v>
      </c>
      <c r="BK136" s="24">
        <f t="shared" si="112"/>
        <v>0</v>
      </c>
      <c r="BL136" s="24">
        <f t="shared" si="117"/>
        <v>0</v>
      </c>
      <c r="BN136" s="24">
        <f t="shared" si="118"/>
        <v>0</v>
      </c>
      <c r="BP136" s="24">
        <f t="shared" si="119"/>
        <v>0</v>
      </c>
      <c r="BQ136" s="24">
        <f t="shared" si="120"/>
        <v>0</v>
      </c>
      <c r="BR136" s="24">
        <f t="shared" si="121"/>
        <v>0</v>
      </c>
    </row>
    <row r="137" spans="1:70" x14ac:dyDescent="0.25">
      <c r="A137" s="31">
        <v>135</v>
      </c>
      <c r="B137" s="40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40"/>
      <c r="N137" s="40"/>
      <c r="O137" s="40"/>
      <c r="P137" s="40"/>
      <c r="Q137" s="40"/>
      <c r="W137" s="40"/>
      <c r="X137" s="40"/>
      <c r="Y137" s="40"/>
      <c r="Z137" s="40"/>
      <c r="AA137" s="40"/>
      <c r="AB137" s="40"/>
      <c r="AC137" s="40"/>
      <c r="AD137" s="32"/>
      <c r="AK137" s="24">
        <f t="shared" si="94"/>
        <v>0</v>
      </c>
      <c r="AL137" s="24">
        <f t="shared" si="95"/>
        <v>0</v>
      </c>
      <c r="AM137" s="24">
        <f t="shared" si="96"/>
        <v>0</v>
      </c>
      <c r="AN137" s="24">
        <f t="shared" si="97"/>
        <v>0</v>
      </c>
      <c r="AO137" s="24">
        <f t="shared" si="113"/>
        <v>0</v>
      </c>
      <c r="AQ137" s="24">
        <f t="shared" si="98"/>
        <v>0</v>
      </c>
      <c r="AR137" s="24">
        <f t="shared" si="99"/>
        <v>0</v>
      </c>
      <c r="AS137" s="24">
        <f t="shared" si="100"/>
        <v>0</v>
      </c>
      <c r="AT137" s="24">
        <f t="shared" si="114"/>
        <v>0</v>
      </c>
      <c r="AV137" s="24">
        <f t="shared" si="101"/>
        <v>0</v>
      </c>
      <c r="AW137" s="24">
        <f t="shared" si="102"/>
        <v>0</v>
      </c>
      <c r="AX137" s="24">
        <f t="shared" si="103"/>
        <v>0</v>
      </c>
      <c r="AY137" s="24">
        <f t="shared" si="115"/>
        <v>0</v>
      </c>
      <c r="BA137" s="24">
        <f t="shared" si="104"/>
        <v>0</v>
      </c>
      <c r="BB137" s="24">
        <f t="shared" si="105"/>
        <v>0</v>
      </c>
      <c r="BC137" s="24">
        <f t="shared" si="106"/>
        <v>0</v>
      </c>
      <c r="BD137" s="24">
        <f t="shared" si="107"/>
        <v>0</v>
      </c>
      <c r="BE137" s="24">
        <f t="shared" si="116"/>
        <v>0</v>
      </c>
      <c r="BG137" s="24">
        <f t="shared" si="108"/>
        <v>0</v>
      </c>
      <c r="BH137" s="24">
        <f t="shared" si="109"/>
        <v>0</v>
      </c>
      <c r="BI137" s="24">
        <f t="shared" si="110"/>
        <v>0</v>
      </c>
      <c r="BJ137" s="24">
        <f t="shared" si="111"/>
        <v>0</v>
      </c>
      <c r="BK137" s="24">
        <f t="shared" si="112"/>
        <v>0</v>
      </c>
      <c r="BL137" s="24">
        <f t="shared" si="117"/>
        <v>0</v>
      </c>
      <c r="BN137" s="24">
        <f t="shared" si="118"/>
        <v>0</v>
      </c>
      <c r="BP137" s="24">
        <f t="shared" si="119"/>
        <v>0</v>
      </c>
      <c r="BQ137" s="24">
        <f t="shared" si="120"/>
        <v>0</v>
      </c>
      <c r="BR137" s="24">
        <f t="shared" si="121"/>
        <v>0</v>
      </c>
    </row>
    <row r="138" spans="1:70" x14ac:dyDescent="0.25">
      <c r="A138" s="31">
        <v>136</v>
      </c>
      <c r="B138" s="40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40"/>
      <c r="N138" s="40"/>
      <c r="O138" s="40"/>
      <c r="P138" s="40"/>
      <c r="Q138" s="40"/>
      <c r="W138" s="40"/>
      <c r="X138" s="40"/>
      <c r="Y138" s="40"/>
      <c r="Z138" s="40"/>
      <c r="AA138" s="40"/>
      <c r="AB138" s="40"/>
      <c r="AC138" s="40"/>
      <c r="AD138" s="32"/>
      <c r="AK138" s="24">
        <f t="shared" si="94"/>
        <v>0</v>
      </c>
      <c r="AL138" s="24">
        <f t="shared" si="95"/>
        <v>0</v>
      </c>
      <c r="AM138" s="24">
        <f t="shared" si="96"/>
        <v>0</v>
      </c>
      <c r="AN138" s="24">
        <f t="shared" si="97"/>
        <v>0</v>
      </c>
      <c r="AO138" s="24">
        <f t="shared" si="113"/>
        <v>0</v>
      </c>
      <c r="AQ138" s="24">
        <f t="shared" si="98"/>
        <v>0</v>
      </c>
      <c r="AR138" s="24">
        <f t="shared" si="99"/>
        <v>0</v>
      </c>
      <c r="AS138" s="24">
        <f t="shared" si="100"/>
        <v>0</v>
      </c>
      <c r="AT138" s="24">
        <f t="shared" si="114"/>
        <v>0</v>
      </c>
      <c r="AV138" s="24">
        <f t="shared" si="101"/>
        <v>0</v>
      </c>
      <c r="AW138" s="24">
        <f t="shared" si="102"/>
        <v>0</v>
      </c>
      <c r="AX138" s="24">
        <f t="shared" si="103"/>
        <v>0</v>
      </c>
      <c r="AY138" s="24">
        <f t="shared" si="115"/>
        <v>0</v>
      </c>
      <c r="BA138" s="24">
        <f t="shared" si="104"/>
        <v>0</v>
      </c>
      <c r="BB138" s="24">
        <f t="shared" si="105"/>
        <v>0</v>
      </c>
      <c r="BC138" s="24">
        <f t="shared" si="106"/>
        <v>0</v>
      </c>
      <c r="BD138" s="24">
        <f t="shared" si="107"/>
        <v>0</v>
      </c>
      <c r="BE138" s="24">
        <f t="shared" si="116"/>
        <v>0</v>
      </c>
      <c r="BG138" s="24">
        <f t="shared" si="108"/>
        <v>0</v>
      </c>
      <c r="BH138" s="24">
        <f t="shared" si="109"/>
        <v>0</v>
      </c>
      <c r="BI138" s="24">
        <f t="shared" si="110"/>
        <v>0</v>
      </c>
      <c r="BJ138" s="24">
        <f t="shared" si="111"/>
        <v>0</v>
      </c>
      <c r="BK138" s="24">
        <f t="shared" si="112"/>
        <v>0</v>
      </c>
      <c r="BL138" s="24">
        <f t="shared" si="117"/>
        <v>0</v>
      </c>
      <c r="BN138" s="24">
        <f t="shared" si="118"/>
        <v>0</v>
      </c>
      <c r="BP138" s="24">
        <f t="shared" si="119"/>
        <v>0</v>
      </c>
      <c r="BQ138" s="24">
        <f t="shared" si="120"/>
        <v>0</v>
      </c>
      <c r="BR138" s="24">
        <f t="shared" si="121"/>
        <v>0</v>
      </c>
    </row>
    <row r="139" spans="1:70" x14ac:dyDescent="0.25">
      <c r="A139" s="31">
        <v>137</v>
      </c>
      <c r="B139" s="40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40"/>
      <c r="N139" s="40"/>
      <c r="O139" s="40"/>
      <c r="P139" s="40"/>
      <c r="Q139" s="40"/>
      <c r="W139" s="40"/>
      <c r="X139" s="40"/>
      <c r="Y139" s="40"/>
      <c r="Z139" s="40"/>
      <c r="AA139" s="40"/>
      <c r="AB139" s="40"/>
      <c r="AC139" s="40"/>
      <c r="AD139" s="32"/>
      <c r="AK139" s="24">
        <f t="shared" si="94"/>
        <v>0</v>
      </c>
      <c r="AL139" s="24">
        <f t="shared" si="95"/>
        <v>0</v>
      </c>
      <c r="AM139" s="24">
        <f t="shared" si="96"/>
        <v>0</v>
      </c>
      <c r="AN139" s="24">
        <f t="shared" si="97"/>
        <v>0</v>
      </c>
      <c r="AO139" s="24">
        <f t="shared" si="113"/>
        <v>0</v>
      </c>
      <c r="AQ139" s="24">
        <f t="shared" si="98"/>
        <v>0</v>
      </c>
      <c r="AR139" s="24">
        <f t="shared" si="99"/>
        <v>0</v>
      </c>
      <c r="AS139" s="24">
        <f t="shared" si="100"/>
        <v>0</v>
      </c>
      <c r="AT139" s="24">
        <f t="shared" si="114"/>
        <v>0</v>
      </c>
      <c r="AV139" s="24">
        <f t="shared" si="101"/>
        <v>0</v>
      </c>
      <c r="AW139" s="24">
        <f t="shared" si="102"/>
        <v>0</v>
      </c>
      <c r="AX139" s="24">
        <f t="shared" si="103"/>
        <v>0</v>
      </c>
      <c r="AY139" s="24">
        <f t="shared" si="115"/>
        <v>0</v>
      </c>
      <c r="BA139" s="24">
        <f t="shared" si="104"/>
        <v>0</v>
      </c>
      <c r="BB139" s="24">
        <f t="shared" si="105"/>
        <v>0</v>
      </c>
      <c r="BC139" s="24">
        <f t="shared" si="106"/>
        <v>0</v>
      </c>
      <c r="BD139" s="24">
        <f t="shared" si="107"/>
        <v>0</v>
      </c>
      <c r="BE139" s="24">
        <f t="shared" si="116"/>
        <v>0</v>
      </c>
      <c r="BG139" s="24">
        <f t="shared" si="108"/>
        <v>0</v>
      </c>
      <c r="BH139" s="24">
        <f t="shared" si="109"/>
        <v>0</v>
      </c>
      <c r="BI139" s="24">
        <f t="shared" si="110"/>
        <v>0</v>
      </c>
      <c r="BJ139" s="24">
        <f t="shared" si="111"/>
        <v>0</v>
      </c>
      <c r="BK139" s="24">
        <f t="shared" si="112"/>
        <v>0</v>
      </c>
      <c r="BL139" s="24">
        <f t="shared" si="117"/>
        <v>0</v>
      </c>
      <c r="BN139" s="24">
        <f t="shared" si="118"/>
        <v>0</v>
      </c>
      <c r="BP139" s="24">
        <f t="shared" si="119"/>
        <v>0</v>
      </c>
      <c r="BQ139" s="24">
        <f t="shared" si="120"/>
        <v>0</v>
      </c>
      <c r="BR139" s="24">
        <f t="shared" si="121"/>
        <v>0</v>
      </c>
    </row>
    <row r="140" spans="1:70" x14ac:dyDescent="0.25">
      <c r="A140" s="31">
        <v>138</v>
      </c>
      <c r="B140" s="40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40"/>
      <c r="N140" s="40"/>
      <c r="O140" s="40"/>
      <c r="P140" s="40"/>
      <c r="Q140" s="40"/>
      <c r="W140" s="40"/>
      <c r="X140" s="40"/>
      <c r="Y140" s="40"/>
      <c r="Z140" s="40"/>
      <c r="AA140" s="40"/>
      <c r="AB140" s="40"/>
      <c r="AC140" s="40"/>
      <c r="AD140" s="32"/>
      <c r="AK140" s="24">
        <f t="shared" si="94"/>
        <v>0</v>
      </c>
      <c r="AL140" s="24">
        <f t="shared" si="95"/>
        <v>0</v>
      </c>
      <c r="AM140" s="24">
        <f t="shared" si="96"/>
        <v>0</v>
      </c>
      <c r="AN140" s="24">
        <f t="shared" si="97"/>
        <v>0</v>
      </c>
      <c r="AO140" s="24">
        <f t="shared" si="113"/>
        <v>0</v>
      </c>
      <c r="AQ140" s="24">
        <f t="shared" si="98"/>
        <v>0</v>
      </c>
      <c r="AR140" s="24">
        <f t="shared" si="99"/>
        <v>0</v>
      </c>
      <c r="AS140" s="24">
        <f t="shared" si="100"/>
        <v>0</v>
      </c>
      <c r="AT140" s="24">
        <f t="shared" si="114"/>
        <v>0</v>
      </c>
      <c r="AV140" s="24">
        <f t="shared" si="101"/>
        <v>0</v>
      </c>
      <c r="AW140" s="24">
        <f t="shared" si="102"/>
        <v>0</v>
      </c>
      <c r="AX140" s="24">
        <f t="shared" si="103"/>
        <v>0</v>
      </c>
      <c r="AY140" s="24">
        <f t="shared" si="115"/>
        <v>0</v>
      </c>
      <c r="BA140" s="24">
        <f t="shared" si="104"/>
        <v>0</v>
      </c>
      <c r="BB140" s="24">
        <f t="shared" si="105"/>
        <v>0</v>
      </c>
      <c r="BC140" s="24">
        <f t="shared" si="106"/>
        <v>0</v>
      </c>
      <c r="BD140" s="24">
        <f t="shared" si="107"/>
        <v>0</v>
      </c>
      <c r="BE140" s="24">
        <f t="shared" si="116"/>
        <v>0</v>
      </c>
      <c r="BG140" s="24">
        <f t="shared" si="108"/>
        <v>0</v>
      </c>
      <c r="BH140" s="24">
        <f t="shared" si="109"/>
        <v>0</v>
      </c>
      <c r="BI140" s="24">
        <f t="shared" si="110"/>
        <v>0</v>
      </c>
      <c r="BJ140" s="24">
        <f t="shared" si="111"/>
        <v>0</v>
      </c>
      <c r="BK140" s="24">
        <f t="shared" si="112"/>
        <v>0</v>
      </c>
      <c r="BL140" s="24">
        <f t="shared" si="117"/>
        <v>0</v>
      </c>
      <c r="BN140" s="24">
        <f t="shared" si="118"/>
        <v>0</v>
      </c>
      <c r="BP140" s="24">
        <f t="shared" si="119"/>
        <v>0</v>
      </c>
      <c r="BQ140" s="24">
        <f t="shared" si="120"/>
        <v>0</v>
      </c>
      <c r="BR140" s="24">
        <f t="shared" si="121"/>
        <v>0</v>
      </c>
    </row>
    <row r="141" spans="1:70" x14ac:dyDescent="0.25">
      <c r="A141" s="31">
        <v>139</v>
      </c>
      <c r="B141" s="40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40"/>
      <c r="N141" s="40"/>
      <c r="O141" s="40"/>
      <c r="P141" s="40"/>
      <c r="Q141" s="40"/>
      <c r="W141" s="40"/>
      <c r="X141" s="40"/>
      <c r="Y141" s="40"/>
      <c r="Z141" s="40"/>
      <c r="AA141" s="40"/>
      <c r="AB141" s="40"/>
      <c r="AC141" s="40"/>
      <c r="AD141" s="32"/>
      <c r="AK141" s="24">
        <f t="shared" si="94"/>
        <v>0</v>
      </c>
      <c r="AL141" s="24">
        <f t="shared" si="95"/>
        <v>0</v>
      </c>
      <c r="AM141" s="24">
        <f t="shared" si="96"/>
        <v>0</v>
      </c>
      <c r="AN141" s="24">
        <f t="shared" si="97"/>
        <v>0</v>
      </c>
      <c r="AO141" s="24">
        <f t="shared" si="113"/>
        <v>0</v>
      </c>
      <c r="AQ141" s="24">
        <f t="shared" si="98"/>
        <v>0</v>
      </c>
      <c r="AR141" s="24">
        <f t="shared" si="99"/>
        <v>0</v>
      </c>
      <c r="AS141" s="24">
        <f t="shared" si="100"/>
        <v>0</v>
      </c>
      <c r="AT141" s="24">
        <f t="shared" si="114"/>
        <v>0</v>
      </c>
      <c r="AV141" s="24">
        <f t="shared" si="101"/>
        <v>0</v>
      </c>
      <c r="AW141" s="24">
        <f t="shared" si="102"/>
        <v>0</v>
      </c>
      <c r="AX141" s="24">
        <f t="shared" si="103"/>
        <v>0</v>
      </c>
      <c r="AY141" s="24">
        <f t="shared" si="115"/>
        <v>0</v>
      </c>
      <c r="BA141" s="24">
        <f t="shared" si="104"/>
        <v>0</v>
      </c>
      <c r="BB141" s="24">
        <f t="shared" si="105"/>
        <v>0</v>
      </c>
      <c r="BC141" s="24">
        <f t="shared" si="106"/>
        <v>0</v>
      </c>
      <c r="BD141" s="24">
        <f t="shared" si="107"/>
        <v>0</v>
      </c>
      <c r="BE141" s="24">
        <f t="shared" si="116"/>
        <v>0</v>
      </c>
      <c r="BG141" s="24">
        <f t="shared" si="108"/>
        <v>0</v>
      </c>
      <c r="BH141" s="24">
        <f t="shared" si="109"/>
        <v>0</v>
      </c>
      <c r="BI141" s="24">
        <f t="shared" si="110"/>
        <v>0</v>
      </c>
      <c r="BJ141" s="24">
        <f t="shared" si="111"/>
        <v>0</v>
      </c>
      <c r="BK141" s="24">
        <f t="shared" si="112"/>
        <v>0</v>
      </c>
      <c r="BL141" s="24">
        <f t="shared" si="117"/>
        <v>0</v>
      </c>
      <c r="BN141" s="24">
        <f t="shared" si="118"/>
        <v>0</v>
      </c>
      <c r="BP141" s="24">
        <f t="shared" si="119"/>
        <v>0</v>
      </c>
      <c r="BQ141" s="24">
        <f t="shared" si="120"/>
        <v>0</v>
      </c>
      <c r="BR141" s="24">
        <f t="shared" si="121"/>
        <v>0</v>
      </c>
    </row>
    <row r="142" spans="1:70" x14ac:dyDescent="0.25">
      <c r="A142" s="31">
        <v>140</v>
      </c>
      <c r="B142" s="40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40"/>
      <c r="N142" s="40"/>
      <c r="O142" s="40"/>
      <c r="P142" s="40"/>
      <c r="Q142" s="40"/>
      <c r="W142" s="40"/>
      <c r="X142" s="40"/>
      <c r="Y142" s="40"/>
      <c r="Z142" s="40"/>
      <c r="AA142" s="40"/>
      <c r="AB142" s="40"/>
      <c r="AC142" s="40"/>
      <c r="AD142" s="32"/>
      <c r="AK142" s="24">
        <f t="shared" si="94"/>
        <v>0</v>
      </c>
      <c r="AL142" s="24">
        <f t="shared" si="95"/>
        <v>0</v>
      </c>
      <c r="AM142" s="24">
        <f t="shared" si="96"/>
        <v>0</v>
      </c>
      <c r="AN142" s="24">
        <f t="shared" si="97"/>
        <v>0</v>
      </c>
      <c r="AO142" s="24">
        <f t="shared" si="113"/>
        <v>0</v>
      </c>
      <c r="AQ142" s="24">
        <f t="shared" si="98"/>
        <v>0</v>
      </c>
      <c r="AR142" s="24">
        <f t="shared" si="99"/>
        <v>0</v>
      </c>
      <c r="AS142" s="24">
        <f t="shared" si="100"/>
        <v>0</v>
      </c>
      <c r="AT142" s="24">
        <f t="shared" si="114"/>
        <v>0</v>
      </c>
      <c r="AV142" s="24">
        <f t="shared" si="101"/>
        <v>0</v>
      </c>
      <c r="AW142" s="24">
        <f t="shared" si="102"/>
        <v>0</v>
      </c>
      <c r="AX142" s="24">
        <f t="shared" si="103"/>
        <v>0</v>
      </c>
      <c r="AY142" s="24">
        <f t="shared" si="115"/>
        <v>0</v>
      </c>
      <c r="BA142" s="24">
        <f t="shared" si="104"/>
        <v>0</v>
      </c>
      <c r="BB142" s="24">
        <f t="shared" si="105"/>
        <v>0</v>
      </c>
      <c r="BC142" s="24">
        <f t="shared" si="106"/>
        <v>0</v>
      </c>
      <c r="BD142" s="24">
        <f t="shared" si="107"/>
        <v>0</v>
      </c>
      <c r="BE142" s="24">
        <f t="shared" si="116"/>
        <v>0</v>
      </c>
      <c r="BG142" s="24">
        <f t="shared" si="108"/>
        <v>0</v>
      </c>
      <c r="BH142" s="24">
        <f t="shared" si="109"/>
        <v>0</v>
      </c>
      <c r="BI142" s="24">
        <f t="shared" si="110"/>
        <v>0</v>
      </c>
      <c r="BJ142" s="24">
        <f t="shared" si="111"/>
        <v>0</v>
      </c>
      <c r="BK142" s="24">
        <f t="shared" si="112"/>
        <v>0</v>
      </c>
      <c r="BL142" s="24">
        <f t="shared" si="117"/>
        <v>0</v>
      </c>
      <c r="BN142" s="24">
        <f t="shared" si="118"/>
        <v>0</v>
      </c>
      <c r="BP142" s="24">
        <f t="shared" si="119"/>
        <v>0</v>
      </c>
      <c r="BQ142" s="24">
        <f t="shared" si="120"/>
        <v>0</v>
      </c>
      <c r="BR142" s="24">
        <f t="shared" si="121"/>
        <v>0</v>
      </c>
    </row>
    <row r="143" spans="1:70" x14ac:dyDescent="0.25">
      <c r="A143" s="31">
        <v>141</v>
      </c>
      <c r="B143" s="40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40"/>
      <c r="N143" s="40"/>
      <c r="O143" s="40"/>
      <c r="P143" s="40"/>
      <c r="Q143" s="40"/>
      <c r="W143" s="40"/>
      <c r="X143" s="40"/>
      <c r="Y143" s="40"/>
      <c r="Z143" s="40"/>
      <c r="AA143" s="40"/>
      <c r="AB143" s="40"/>
      <c r="AC143" s="40"/>
      <c r="AD143" s="32"/>
      <c r="AK143" s="24">
        <f t="shared" si="94"/>
        <v>0</v>
      </c>
      <c r="AL143" s="24">
        <f t="shared" si="95"/>
        <v>0</v>
      </c>
      <c r="AM143" s="24">
        <f t="shared" si="96"/>
        <v>0</v>
      </c>
      <c r="AN143" s="24">
        <f t="shared" si="97"/>
        <v>0</v>
      </c>
      <c r="AO143" s="24">
        <f t="shared" si="113"/>
        <v>0</v>
      </c>
      <c r="AQ143" s="24">
        <f t="shared" si="98"/>
        <v>0</v>
      </c>
      <c r="AR143" s="24">
        <f t="shared" si="99"/>
        <v>0</v>
      </c>
      <c r="AS143" s="24">
        <f t="shared" si="100"/>
        <v>0</v>
      </c>
      <c r="AT143" s="24">
        <f t="shared" si="114"/>
        <v>0</v>
      </c>
      <c r="AV143" s="24">
        <f t="shared" si="101"/>
        <v>0</v>
      </c>
      <c r="AW143" s="24">
        <f t="shared" si="102"/>
        <v>0</v>
      </c>
      <c r="AX143" s="24">
        <f t="shared" si="103"/>
        <v>0</v>
      </c>
      <c r="AY143" s="24">
        <f t="shared" si="115"/>
        <v>0</v>
      </c>
      <c r="BA143" s="24">
        <f t="shared" si="104"/>
        <v>0</v>
      </c>
      <c r="BB143" s="24">
        <f t="shared" si="105"/>
        <v>0</v>
      </c>
      <c r="BC143" s="24">
        <f t="shared" si="106"/>
        <v>0</v>
      </c>
      <c r="BD143" s="24">
        <f t="shared" si="107"/>
        <v>0</v>
      </c>
      <c r="BE143" s="24">
        <f t="shared" si="116"/>
        <v>0</v>
      </c>
      <c r="BG143" s="24">
        <f t="shared" si="108"/>
        <v>0</v>
      </c>
      <c r="BH143" s="24">
        <f t="shared" si="109"/>
        <v>0</v>
      </c>
      <c r="BI143" s="24">
        <f t="shared" si="110"/>
        <v>0</v>
      </c>
      <c r="BJ143" s="24">
        <f t="shared" si="111"/>
        <v>0</v>
      </c>
      <c r="BK143" s="24">
        <f t="shared" si="112"/>
        <v>0</v>
      </c>
      <c r="BL143" s="24">
        <f t="shared" si="117"/>
        <v>0</v>
      </c>
      <c r="BN143" s="24">
        <f t="shared" si="118"/>
        <v>0</v>
      </c>
      <c r="BP143" s="24">
        <f t="shared" si="119"/>
        <v>0</v>
      </c>
      <c r="BQ143" s="24">
        <f t="shared" si="120"/>
        <v>0</v>
      </c>
      <c r="BR143" s="24">
        <f t="shared" si="121"/>
        <v>0</v>
      </c>
    </row>
    <row r="144" spans="1:70" x14ac:dyDescent="0.25">
      <c r="A144" s="31">
        <v>142</v>
      </c>
      <c r="B144" s="40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40"/>
      <c r="N144" s="40"/>
      <c r="O144" s="40"/>
      <c r="P144" s="40"/>
      <c r="Q144" s="40"/>
      <c r="W144" s="40"/>
      <c r="X144" s="40"/>
      <c r="Y144" s="40"/>
      <c r="Z144" s="40"/>
      <c r="AA144" s="40"/>
      <c r="AB144" s="40"/>
      <c r="AC144" s="40"/>
      <c r="AD144" s="32"/>
      <c r="AK144" s="24">
        <f t="shared" si="94"/>
        <v>0</v>
      </c>
      <c r="AL144" s="24">
        <f t="shared" si="95"/>
        <v>0</v>
      </c>
      <c r="AM144" s="24">
        <f t="shared" si="96"/>
        <v>0</v>
      </c>
      <c r="AN144" s="24">
        <f t="shared" si="97"/>
        <v>0</v>
      </c>
      <c r="AO144" s="24">
        <f t="shared" si="113"/>
        <v>0</v>
      </c>
      <c r="AQ144" s="24">
        <f t="shared" si="98"/>
        <v>0</v>
      </c>
      <c r="AR144" s="24">
        <f t="shared" si="99"/>
        <v>0</v>
      </c>
      <c r="AS144" s="24">
        <f t="shared" si="100"/>
        <v>0</v>
      </c>
      <c r="AT144" s="24">
        <f t="shared" si="114"/>
        <v>0</v>
      </c>
      <c r="AV144" s="24">
        <f t="shared" si="101"/>
        <v>0</v>
      </c>
      <c r="AW144" s="24">
        <f t="shared" si="102"/>
        <v>0</v>
      </c>
      <c r="AX144" s="24">
        <f t="shared" si="103"/>
        <v>0</v>
      </c>
      <c r="AY144" s="24">
        <f t="shared" si="115"/>
        <v>0</v>
      </c>
      <c r="BA144" s="24">
        <f t="shared" si="104"/>
        <v>0</v>
      </c>
      <c r="BB144" s="24">
        <f t="shared" si="105"/>
        <v>0</v>
      </c>
      <c r="BC144" s="24">
        <f t="shared" si="106"/>
        <v>0</v>
      </c>
      <c r="BD144" s="24">
        <f t="shared" si="107"/>
        <v>0</v>
      </c>
      <c r="BE144" s="24">
        <f t="shared" si="116"/>
        <v>0</v>
      </c>
      <c r="BG144" s="24">
        <f t="shared" si="108"/>
        <v>0</v>
      </c>
      <c r="BH144" s="24">
        <f t="shared" si="109"/>
        <v>0</v>
      </c>
      <c r="BI144" s="24">
        <f t="shared" si="110"/>
        <v>0</v>
      </c>
      <c r="BJ144" s="24">
        <f t="shared" si="111"/>
        <v>0</v>
      </c>
      <c r="BK144" s="24">
        <f t="shared" si="112"/>
        <v>0</v>
      </c>
      <c r="BL144" s="24">
        <f t="shared" si="117"/>
        <v>0</v>
      </c>
      <c r="BN144" s="24">
        <f t="shared" si="118"/>
        <v>0</v>
      </c>
      <c r="BP144" s="24">
        <f t="shared" si="119"/>
        <v>0</v>
      </c>
      <c r="BQ144" s="24">
        <f t="shared" si="120"/>
        <v>0</v>
      </c>
      <c r="BR144" s="24">
        <f t="shared" si="121"/>
        <v>0</v>
      </c>
    </row>
    <row r="145" spans="1:70" x14ac:dyDescent="0.25">
      <c r="A145" s="31">
        <v>143</v>
      </c>
      <c r="B145" s="40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40"/>
      <c r="N145" s="40"/>
      <c r="O145" s="40"/>
      <c r="P145" s="40"/>
      <c r="Q145" s="40"/>
      <c r="W145" s="40"/>
      <c r="X145" s="40"/>
      <c r="Y145" s="40"/>
      <c r="Z145" s="40"/>
      <c r="AA145" s="40"/>
      <c r="AB145" s="40"/>
      <c r="AC145" s="40"/>
      <c r="AD145" s="32"/>
      <c r="AK145" s="24">
        <f t="shared" si="94"/>
        <v>0</v>
      </c>
      <c r="AL145" s="24">
        <f t="shared" si="95"/>
        <v>0</v>
      </c>
      <c r="AM145" s="24">
        <f t="shared" si="96"/>
        <v>0</v>
      </c>
      <c r="AN145" s="24">
        <f t="shared" si="97"/>
        <v>0</v>
      </c>
      <c r="AO145" s="24">
        <f t="shared" si="113"/>
        <v>0</v>
      </c>
      <c r="AQ145" s="24">
        <f t="shared" si="98"/>
        <v>0</v>
      </c>
      <c r="AR145" s="24">
        <f t="shared" si="99"/>
        <v>0</v>
      </c>
      <c r="AS145" s="24">
        <f t="shared" si="100"/>
        <v>0</v>
      </c>
      <c r="AT145" s="24">
        <f t="shared" si="114"/>
        <v>0</v>
      </c>
      <c r="AV145" s="24">
        <f t="shared" si="101"/>
        <v>0</v>
      </c>
      <c r="AW145" s="24">
        <f t="shared" si="102"/>
        <v>0</v>
      </c>
      <c r="AX145" s="24">
        <f t="shared" si="103"/>
        <v>0</v>
      </c>
      <c r="AY145" s="24">
        <f t="shared" si="115"/>
        <v>0</v>
      </c>
      <c r="BA145" s="24">
        <f t="shared" si="104"/>
        <v>0</v>
      </c>
      <c r="BB145" s="24">
        <f t="shared" si="105"/>
        <v>0</v>
      </c>
      <c r="BC145" s="24">
        <f t="shared" si="106"/>
        <v>0</v>
      </c>
      <c r="BD145" s="24">
        <f t="shared" si="107"/>
        <v>0</v>
      </c>
      <c r="BE145" s="24">
        <f t="shared" si="116"/>
        <v>0</v>
      </c>
      <c r="BG145" s="24">
        <f t="shared" si="108"/>
        <v>0</v>
      </c>
      <c r="BH145" s="24">
        <f t="shared" si="109"/>
        <v>0</v>
      </c>
      <c r="BI145" s="24">
        <f t="shared" si="110"/>
        <v>0</v>
      </c>
      <c r="BJ145" s="24">
        <f t="shared" si="111"/>
        <v>0</v>
      </c>
      <c r="BK145" s="24">
        <f t="shared" si="112"/>
        <v>0</v>
      </c>
      <c r="BL145" s="24">
        <f t="shared" si="117"/>
        <v>0</v>
      </c>
      <c r="BN145" s="24">
        <f t="shared" si="118"/>
        <v>0</v>
      </c>
      <c r="BP145" s="24">
        <f t="shared" si="119"/>
        <v>0</v>
      </c>
      <c r="BQ145" s="24">
        <f t="shared" si="120"/>
        <v>0</v>
      </c>
      <c r="BR145" s="24">
        <f t="shared" si="121"/>
        <v>0</v>
      </c>
    </row>
    <row r="146" spans="1:70" x14ac:dyDescent="0.25">
      <c r="A146" s="31">
        <v>144</v>
      </c>
      <c r="B146" s="40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40"/>
      <c r="N146" s="40"/>
      <c r="O146" s="40"/>
      <c r="P146" s="40"/>
      <c r="Q146" s="40"/>
      <c r="W146" s="40"/>
      <c r="X146" s="40"/>
      <c r="Y146" s="40"/>
      <c r="Z146" s="40"/>
      <c r="AA146" s="40"/>
      <c r="AB146" s="40"/>
      <c r="AC146" s="40"/>
      <c r="AD146" s="32"/>
      <c r="AK146" s="24">
        <f t="shared" si="94"/>
        <v>0</v>
      </c>
      <c r="AL146" s="24">
        <f t="shared" si="95"/>
        <v>0</v>
      </c>
      <c r="AM146" s="24">
        <f t="shared" si="96"/>
        <v>0</v>
      </c>
      <c r="AN146" s="24">
        <f t="shared" si="97"/>
        <v>0</v>
      </c>
      <c r="AO146" s="24">
        <f t="shared" si="113"/>
        <v>0</v>
      </c>
      <c r="AQ146" s="24">
        <f t="shared" si="98"/>
        <v>0</v>
      </c>
      <c r="AR146" s="24">
        <f t="shared" si="99"/>
        <v>0</v>
      </c>
      <c r="AS146" s="24">
        <f t="shared" si="100"/>
        <v>0</v>
      </c>
      <c r="AT146" s="24">
        <f t="shared" si="114"/>
        <v>0</v>
      </c>
      <c r="AV146" s="24">
        <f t="shared" si="101"/>
        <v>0</v>
      </c>
      <c r="AW146" s="24">
        <f t="shared" si="102"/>
        <v>0</v>
      </c>
      <c r="AX146" s="24">
        <f t="shared" si="103"/>
        <v>0</v>
      </c>
      <c r="AY146" s="24">
        <f t="shared" si="115"/>
        <v>0</v>
      </c>
      <c r="BA146" s="24">
        <f t="shared" si="104"/>
        <v>0</v>
      </c>
      <c r="BB146" s="24">
        <f t="shared" si="105"/>
        <v>0</v>
      </c>
      <c r="BC146" s="24">
        <f t="shared" si="106"/>
        <v>0</v>
      </c>
      <c r="BD146" s="24">
        <f t="shared" si="107"/>
        <v>0</v>
      </c>
      <c r="BE146" s="24">
        <f t="shared" si="116"/>
        <v>0</v>
      </c>
      <c r="BG146" s="24">
        <f t="shared" si="108"/>
        <v>0</v>
      </c>
      <c r="BH146" s="24">
        <f t="shared" si="109"/>
        <v>0</v>
      </c>
      <c r="BI146" s="24">
        <f t="shared" si="110"/>
        <v>0</v>
      </c>
      <c r="BJ146" s="24">
        <f t="shared" si="111"/>
        <v>0</v>
      </c>
      <c r="BK146" s="24">
        <f t="shared" si="112"/>
        <v>0</v>
      </c>
      <c r="BL146" s="24">
        <f t="shared" si="117"/>
        <v>0</v>
      </c>
      <c r="BN146" s="24">
        <f t="shared" si="118"/>
        <v>0</v>
      </c>
      <c r="BP146" s="24">
        <f t="shared" si="119"/>
        <v>0</v>
      </c>
      <c r="BQ146" s="24">
        <f t="shared" si="120"/>
        <v>0</v>
      </c>
      <c r="BR146" s="24">
        <f t="shared" si="121"/>
        <v>0</v>
      </c>
    </row>
    <row r="147" spans="1:70" x14ac:dyDescent="0.25">
      <c r="A147" s="31">
        <v>145</v>
      </c>
      <c r="B147" s="40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40"/>
      <c r="N147" s="40"/>
      <c r="O147" s="40"/>
      <c r="P147" s="40"/>
      <c r="Q147" s="40"/>
      <c r="W147" s="40"/>
      <c r="X147" s="40"/>
      <c r="Y147" s="40"/>
      <c r="Z147" s="40"/>
      <c r="AA147" s="40"/>
      <c r="AB147" s="40"/>
      <c r="AC147" s="40"/>
      <c r="AD147" s="32"/>
      <c r="AK147" s="24">
        <f t="shared" si="94"/>
        <v>0</v>
      </c>
      <c r="AL147" s="24">
        <f t="shared" si="95"/>
        <v>0</v>
      </c>
      <c r="AM147" s="24">
        <f t="shared" si="96"/>
        <v>0</v>
      </c>
      <c r="AN147" s="24">
        <f t="shared" si="97"/>
        <v>0</v>
      </c>
      <c r="AO147" s="24">
        <f t="shared" si="113"/>
        <v>0</v>
      </c>
      <c r="AQ147" s="24">
        <f t="shared" si="98"/>
        <v>0</v>
      </c>
      <c r="AR147" s="24">
        <f t="shared" si="99"/>
        <v>0</v>
      </c>
      <c r="AS147" s="24">
        <f t="shared" si="100"/>
        <v>0</v>
      </c>
      <c r="AT147" s="24">
        <f t="shared" si="114"/>
        <v>0</v>
      </c>
      <c r="AV147" s="24">
        <f t="shared" si="101"/>
        <v>0</v>
      </c>
      <c r="AW147" s="24">
        <f t="shared" si="102"/>
        <v>0</v>
      </c>
      <c r="AX147" s="24">
        <f t="shared" si="103"/>
        <v>0</v>
      </c>
      <c r="AY147" s="24">
        <f t="shared" si="115"/>
        <v>0</v>
      </c>
      <c r="BA147" s="24">
        <f t="shared" si="104"/>
        <v>0</v>
      </c>
      <c r="BB147" s="24">
        <f t="shared" si="105"/>
        <v>0</v>
      </c>
      <c r="BC147" s="24">
        <f t="shared" si="106"/>
        <v>0</v>
      </c>
      <c r="BD147" s="24">
        <f t="shared" si="107"/>
        <v>0</v>
      </c>
      <c r="BE147" s="24">
        <f t="shared" si="116"/>
        <v>0</v>
      </c>
      <c r="BG147" s="24">
        <f t="shared" si="108"/>
        <v>0</v>
      </c>
      <c r="BH147" s="24">
        <f t="shared" si="109"/>
        <v>0</v>
      </c>
      <c r="BI147" s="24">
        <f t="shared" si="110"/>
        <v>0</v>
      </c>
      <c r="BJ147" s="24">
        <f t="shared" si="111"/>
        <v>0</v>
      </c>
      <c r="BK147" s="24">
        <f t="shared" si="112"/>
        <v>0</v>
      </c>
      <c r="BL147" s="24">
        <f t="shared" si="117"/>
        <v>0</v>
      </c>
      <c r="BN147" s="24">
        <f t="shared" si="118"/>
        <v>0</v>
      </c>
      <c r="BP147" s="24">
        <f t="shared" si="119"/>
        <v>0</v>
      </c>
      <c r="BQ147" s="24">
        <f t="shared" si="120"/>
        <v>0</v>
      </c>
      <c r="BR147" s="24">
        <f t="shared" si="121"/>
        <v>0</v>
      </c>
    </row>
    <row r="148" spans="1:70" x14ac:dyDescent="0.25">
      <c r="A148" s="31">
        <v>146</v>
      </c>
      <c r="B148" s="40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40"/>
      <c r="N148" s="40"/>
      <c r="O148" s="40"/>
      <c r="P148" s="40"/>
      <c r="Q148" s="40"/>
      <c r="W148" s="40"/>
      <c r="X148" s="40"/>
      <c r="Y148" s="40"/>
      <c r="Z148" s="40"/>
      <c r="AA148" s="40"/>
      <c r="AB148" s="40"/>
      <c r="AC148" s="40"/>
      <c r="AD148" s="32"/>
      <c r="AK148" s="24">
        <f t="shared" si="94"/>
        <v>0</v>
      </c>
      <c r="AL148" s="24">
        <f t="shared" si="95"/>
        <v>0</v>
      </c>
      <c r="AM148" s="24">
        <f t="shared" si="96"/>
        <v>0</v>
      </c>
      <c r="AN148" s="24">
        <f t="shared" si="97"/>
        <v>0</v>
      </c>
      <c r="AO148" s="24">
        <f t="shared" si="113"/>
        <v>0</v>
      </c>
      <c r="AQ148" s="24">
        <f t="shared" si="98"/>
        <v>0</v>
      </c>
      <c r="AR148" s="24">
        <f t="shared" si="99"/>
        <v>0</v>
      </c>
      <c r="AS148" s="24">
        <f t="shared" si="100"/>
        <v>0</v>
      </c>
      <c r="AT148" s="24">
        <f t="shared" si="114"/>
        <v>0</v>
      </c>
      <c r="AV148" s="24">
        <f t="shared" si="101"/>
        <v>0</v>
      </c>
      <c r="AW148" s="24">
        <f t="shared" si="102"/>
        <v>0</v>
      </c>
      <c r="AX148" s="24">
        <f t="shared" si="103"/>
        <v>0</v>
      </c>
      <c r="AY148" s="24">
        <f t="shared" si="115"/>
        <v>0</v>
      </c>
      <c r="BA148" s="24">
        <f t="shared" si="104"/>
        <v>0</v>
      </c>
      <c r="BB148" s="24">
        <f t="shared" si="105"/>
        <v>0</v>
      </c>
      <c r="BC148" s="24">
        <f t="shared" si="106"/>
        <v>0</v>
      </c>
      <c r="BD148" s="24">
        <f t="shared" si="107"/>
        <v>0</v>
      </c>
      <c r="BE148" s="24">
        <f t="shared" si="116"/>
        <v>0</v>
      </c>
      <c r="BG148" s="24">
        <f t="shared" si="108"/>
        <v>0</v>
      </c>
      <c r="BH148" s="24">
        <f t="shared" si="109"/>
        <v>0</v>
      </c>
      <c r="BI148" s="24">
        <f t="shared" si="110"/>
        <v>0</v>
      </c>
      <c r="BJ148" s="24">
        <f t="shared" si="111"/>
        <v>0</v>
      </c>
      <c r="BK148" s="24">
        <f t="shared" si="112"/>
        <v>0</v>
      </c>
      <c r="BL148" s="24">
        <f t="shared" si="117"/>
        <v>0</v>
      </c>
      <c r="BN148" s="24">
        <f t="shared" si="118"/>
        <v>0</v>
      </c>
      <c r="BP148" s="24">
        <f t="shared" si="119"/>
        <v>0</v>
      </c>
      <c r="BQ148" s="24">
        <f t="shared" si="120"/>
        <v>0</v>
      </c>
      <c r="BR148" s="24">
        <f t="shared" si="121"/>
        <v>0</v>
      </c>
    </row>
    <row r="149" spans="1:70" x14ac:dyDescent="0.25">
      <c r="A149" s="31">
        <v>147</v>
      </c>
      <c r="B149" s="40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40"/>
      <c r="N149" s="40"/>
      <c r="O149" s="40"/>
      <c r="P149" s="40"/>
      <c r="Q149" s="40"/>
      <c r="W149" s="40"/>
      <c r="X149" s="40"/>
      <c r="Y149" s="40"/>
      <c r="Z149" s="40"/>
      <c r="AA149" s="40"/>
      <c r="AB149" s="40"/>
      <c r="AC149" s="40"/>
      <c r="AD149" s="32"/>
      <c r="AK149" s="24">
        <f t="shared" si="94"/>
        <v>0</v>
      </c>
      <c r="AL149" s="24">
        <f t="shared" si="95"/>
        <v>0</v>
      </c>
      <c r="AM149" s="24">
        <f t="shared" si="96"/>
        <v>0</v>
      </c>
      <c r="AN149" s="24">
        <f t="shared" si="97"/>
        <v>0</v>
      </c>
      <c r="AO149" s="24">
        <f t="shared" si="113"/>
        <v>0</v>
      </c>
      <c r="AQ149" s="24">
        <f t="shared" si="98"/>
        <v>0</v>
      </c>
      <c r="AR149" s="24">
        <f t="shared" si="99"/>
        <v>0</v>
      </c>
      <c r="AS149" s="24">
        <f t="shared" si="100"/>
        <v>0</v>
      </c>
      <c r="AT149" s="24">
        <f t="shared" si="114"/>
        <v>0</v>
      </c>
      <c r="AV149" s="24">
        <f t="shared" si="101"/>
        <v>0</v>
      </c>
      <c r="AW149" s="24">
        <f t="shared" si="102"/>
        <v>0</v>
      </c>
      <c r="AX149" s="24">
        <f t="shared" si="103"/>
        <v>0</v>
      </c>
      <c r="AY149" s="24">
        <f t="shared" si="115"/>
        <v>0</v>
      </c>
      <c r="BA149" s="24">
        <f t="shared" si="104"/>
        <v>0</v>
      </c>
      <c r="BB149" s="24">
        <f t="shared" si="105"/>
        <v>0</v>
      </c>
      <c r="BC149" s="24">
        <f t="shared" si="106"/>
        <v>0</v>
      </c>
      <c r="BD149" s="24">
        <f t="shared" si="107"/>
        <v>0</v>
      </c>
      <c r="BE149" s="24">
        <f t="shared" si="116"/>
        <v>0</v>
      </c>
      <c r="BG149" s="24">
        <f t="shared" si="108"/>
        <v>0</v>
      </c>
      <c r="BH149" s="24">
        <f t="shared" si="109"/>
        <v>0</v>
      </c>
      <c r="BI149" s="24">
        <f t="shared" si="110"/>
        <v>0</v>
      </c>
      <c r="BJ149" s="24">
        <f t="shared" si="111"/>
        <v>0</v>
      </c>
      <c r="BK149" s="24">
        <f t="shared" si="112"/>
        <v>0</v>
      </c>
      <c r="BL149" s="24">
        <f t="shared" si="117"/>
        <v>0</v>
      </c>
      <c r="BN149" s="24">
        <f t="shared" si="118"/>
        <v>0</v>
      </c>
      <c r="BP149" s="24">
        <f t="shared" si="119"/>
        <v>0</v>
      </c>
      <c r="BQ149" s="24">
        <f t="shared" si="120"/>
        <v>0</v>
      </c>
      <c r="BR149" s="24">
        <f t="shared" si="121"/>
        <v>0</v>
      </c>
    </row>
    <row r="150" spans="1:70" x14ac:dyDescent="0.25">
      <c r="A150" s="31">
        <v>148</v>
      </c>
      <c r="B150" s="40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40"/>
      <c r="N150" s="40"/>
      <c r="O150" s="40"/>
      <c r="P150" s="40"/>
      <c r="Q150" s="40"/>
      <c r="W150" s="40"/>
      <c r="X150" s="40"/>
      <c r="Y150" s="40"/>
      <c r="Z150" s="40"/>
      <c r="AA150" s="40"/>
      <c r="AB150" s="40"/>
      <c r="AC150" s="40"/>
      <c r="AD150" s="32"/>
      <c r="AK150" s="24">
        <f t="shared" si="94"/>
        <v>0</v>
      </c>
      <c r="AL150" s="24">
        <f t="shared" si="95"/>
        <v>0</v>
      </c>
      <c r="AM150" s="24">
        <f t="shared" si="96"/>
        <v>0</v>
      </c>
      <c r="AN150" s="24">
        <f t="shared" si="97"/>
        <v>0</v>
      </c>
      <c r="AO150" s="24">
        <f t="shared" si="113"/>
        <v>0</v>
      </c>
      <c r="AQ150" s="24">
        <f t="shared" si="98"/>
        <v>0</v>
      </c>
      <c r="AR150" s="24">
        <f t="shared" si="99"/>
        <v>0</v>
      </c>
      <c r="AS150" s="24">
        <f t="shared" si="100"/>
        <v>0</v>
      </c>
      <c r="AT150" s="24">
        <f t="shared" si="114"/>
        <v>0</v>
      </c>
      <c r="AV150" s="24">
        <f t="shared" si="101"/>
        <v>0</v>
      </c>
      <c r="AW150" s="24">
        <f t="shared" si="102"/>
        <v>0</v>
      </c>
      <c r="AX150" s="24">
        <f t="shared" si="103"/>
        <v>0</v>
      </c>
      <c r="AY150" s="24">
        <f t="shared" si="115"/>
        <v>0</v>
      </c>
      <c r="BA150" s="24">
        <f t="shared" si="104"/>
        <v>0</v>
      </c>
      <c r="BB150" s="24">
        <f t="shared" si="105"/>
        <v>0</v>
      </c>
      <c r="BC150" s="24">
        <f t="shared" si="106"/>
        <v>0</v>
      </c>
      <c r="BD150" s="24">
        <f t="shared" si="107"/>
        <v>0</v>
      </c>
      <c r="BE150" s="24">
        <f t="shared" si="116"/>
        <v>0</v>
      </c>
      <c r="BG150" s="24">
        <f t="shared" si="108"/>
        <v>0</v>
      </c>
      <c r="BH150" s="24">
        <f t="shared" si="109"/>
        <v>0</v>
      </c>
      <c r="BI150" s="24">
        <f t="shared" si="110"/>
        <v>0</v>
      </c>
      <c r="BJ150" s="24">
        <f t="shared" si="111"/>
        <v>0</v>
      </c>
      <c r="BK150" s="24">
        <f t="shared" si="112"/>
        <v>0</v>
      </c>
      <c r="BL150" s="24">
        <f t="shared" si="117"/>
        <v>0</v>
      </c>
      <c r="BN150" s="24">
        <f t="shared" si="118"/>
        <v>0</v>
      </c>
      <c r="BP150" s="24">
        <f t="shared" si="119"/>
        <v>0</v>
      </c>
      <c r="BQ150" s="24">
        <f t="shared" si="120"/>
        <v>0</v>
      </c>
      <c r="BR150" s="24">
        <f t="shared" si="121"/>
        <v>0</v>
      </c>
    </row>
    <row r="151" spans="1:70" x14ac:dyDescent="0.25">
      <c r="A151" s="31">
        <v>149</v>
      </c>
      <c r="B151" s="40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40"/>
      <c r="N151" s="40"/>
      <c r="O151" s="40"/>
      <c r="P151" s="40"/>
      <c r="Q151" s="40"/>
      <c r="W151" s="40"/>
      <c r="X151" s="40"/>
      <c r="Y151" s="40"/>
      <c r="Z151" s="40"/>
      <c r="AA151" s="40"/>
      <c r="AB151" s="40"/>
      <c r="AC151" s="40"/>
      <c r="AD151" s="32"/>
      <c r="AK151" s="24">
        <f t="shared" si="94"/>
        <v>0</v>
      </c>
      <c r="AL151" s="24">
        <f t="shared" si="95"/>
        <v>0</v>
      </c>
      <c r="AM151" s="24">
        <f t="shared" si="96"/>
        <v>0</v>
      </c>
      <c r="AN151" s="24">
        <f t="shared" si="97"/>
        <v>0</v>
      </c>
      <c r="AO151" s="24">
        <f t="shared" si="113"/>
        <v>0</v>
      </c>
      <c r="AQ151" s="24">
        <f t="shared" si="98"/>
        <v>0</v>
      </c>
      <c r="AR151" s="24">
        <f t="shared" si="99"/>
        <v>0</v>
      </c>
      <c r="AS151" s="24">
        <f t="shared" si="100"/>
        <v>0</v>
      </c>
      <c r="AT151" s="24">
        <f t="shared" si="114"/>
        <v>0</v>
      </c>
      <c r="AV151" s="24">
        <f t="shared" si="101"/>
        <v>0</v>
      </c>
      <c r="AW151" s="24">
        <f t="shared" si="102"/>
        <v>0</v>
      </c>
      <c r="AX151" s="24">
        <f t="shared" si="103"/>
        <v>0</v>
      </c>
      <c r="AY151" s="24">
        <f t="shared" si="115"/>
        <v>0</v>
      </c>
      <c r="BA151" s="24">
        <f t="shared" si="104"/>
        <v>0</v>
      </c>
      <c r="BB151" s="24">
        <f t="shared" si="105"/>
        <v>0</v>
      </c>
      <c r="BC151" s="24">
        <f t="shared" si="106"/>
        <v>0</v>
      </c>
      <c r="BD151" s="24">
        <f t="shared" si="107"/>
        <v>0</v>
      </c>
      <c r="BE151" s="24">
        <f t="shared" si="116"/>
        <v>0</v>
      </c>
      <c r="BG151" s="24">
        <f t="shared" si="108"/>
        <v>0</v>
      </c>
      <c r="BH151" s="24">
        <f t="shared" si="109"/>
        <v>0</v>
      </c>
      <c r="BI151" s="24">
        <f t="shared" si="110"/>
        <v>0</v>
      </c>
      <c r="BJ151" s="24">
        <f t="shared" si="111"/>
        <v>0</v>
      </c>
      <c r="BK151" s="24">
        <f t="shared" si="112"/>
        <v>0</v>
      </c>
      <c r="BL151" s="24">
        <f t="shared" si="117"/>
        <v>0</v>
      </c>
      <c r="BN151" s="24">
        <f t="shared" si="118"/>
        <v>0</v>
      </c>
      <c r="BP151" s="24">
        <f t="shared" si="119"/>
        <v>0</v>
      </c>
      <c r="BQ151" s="24">
        <f t="shared" si="120"/>
        <v>0</v>
      </c>
      <c r="BR151" s="24">
        <f t="shared" si="121"/>
        <v>0</v>
      </c>
    </row>
    <row r="152" spans="1:70" x14ac:dyDescent="0.25">
      <c r="A152" s="31">
        <v>150</v>
      </c>
      <c r="B152" s="40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40"/>
      <c r="N152" s="40"/>
      <c r="O152" s="40"/>
      <c r="P152" s="40"/>
      <c r="Q152" s="40"/>
      <c r="W152" s="40"/>
      <c r="X152" s="40"/>
      <c r="Y152" s="40"/>
      <c r="Z152" s="40"/>
      <c r="AA152" s="40"/>
      <c r="AB152" s="40"/>
      <c r="AC152" s="40"/>
      <c r="AD152" s="32"/>
      <c r="AK152" s="24">
        <f t="shared" si="94"/>
        <v>0</v>
      </c>
      <c r="AL152" s="24">
        <f t="shared" si="95"/>
        <v>0</v>
      </c>
      <c r="AM152" s="24">
        <f t="shared" si="96"/>
        <v>0</v>
      </c>
      <c r="AN152" s="24">
        <f t="shared" si="97"/>
        <v>0</v>
      </c>
      <c r="AO152" s="24">
        <f t="shared" si="113"/>
        <v>0</v>
      </c>
      <c r="AQ152" s="24">
        <f t="shared" si="98"/>
        <v>0</v>
      </c>
      <c r="AR152" s="24">
        <f t="shared" si="99"/>
        <v>0</v>
      </c>
      <c r="AS152" s="24">
        <f t="shared" si="100"/>
        <v>0</v>
      </c>
      <c r="AT152" s="24">
        <f t="shared" si="114"/>
        <v>0</v>
      </c>
      <c r="AV152" s="24">
        <f t="shared" si="101"/>
        <v>0</v>
      </c>
      <c r="AW152" s="24">
        <f t="shared" si="102"/>
        <v>0</v>
      </c>
      <c r="AX152" s="24">
        <f t="shared" si="103"/>
        <v>0</v>
      </c>
      <c r="AY152" s="24">
        <f t="shared" si="115"/>
        <v>0</v>
      </c>
      <c r="BA152" s="24">
        <f t="shared" si="104"/>
        <v>0</v>
      </c>
      <c r="BB152" s="24">
        <f t="shared" si="105"/>
        <v>0</v>
      </c>
      <c r="BC152" s="24">
        <f t="shared" si="106"/>
        <v>0</v>
      </c>
      <c r="BD152" s="24">
        <f t="shared" si="107"/>
        <v>0</v>
      </c>
      <c r="BE152" s="24">
        <f t="shared" si="116"/>
        <v>0</v>
      </c>
      <c r="BG152" s="24">
        <f t="shared" si="108"/>
        <v>0</v>
      </c>
      <c r="BH152" s="24">
        <f t="shared" si="109"/>
        <v>0</v>
      </c>
      <c r="BI152" s="24">
        <f t="shared" si="110"/>
        <v>0</v>
      </c>
      <c r="BJ152" s="24">
        <f t="shared" si="111"/>
        <v>0</v>
      </c>
      <c r="BK152" s="24">
        <f t="shared" si="112"/>
        <v>0</v>
      </c>
      <c r="BL152" s="24">
        <f t="shared" si="117"/>
        <v>0</v>
      </c>
      <c r="BN152" s="24">
        <f t="shared" si="118"/>
        <v>0</v>
      </c>
      <c r="BP152" s="24">
        <f t="shared" si="119"/>
        <v>0</v>
      </c>
      <c r="BQ152" s="24">
        <f t="shared" si="120"/>
        <v>0</v>
      </c>
      <c r="BR152" s="24">
        <f t="shared" si="121"/>
        <v>0</v>
      </c>
    </row>
    <row r="153" spans="1:70" x14ac:dyDescent="0.25">
      <c r="A153" s="31">
        <v>151</v>
      </c>
      <c r="B153" s="40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40"/>
      <c r="N153" s="40"/>
      <c r="O153" s="40"/>
      <c r="P153" s="40"/>
      <c r="Q153" s="40"/>
      <c r="W153" s="40"/>
      <c r="X153" s="40"/>
      <c r="Y153" s="40"/>
      <c r="Z153" s="40"/>
      <c r="AA153" s="40"/>
      <c r="AB153" s="40"/>
      <c r="AC153" s="40"/>
      <c r="AD153" s="32"/>
      <c r="AK153" s="24">
        <f t="shared" si="94"/>
        <v>0</v>
      </c>
      <c r="AL153" s="24">
        <f t="shared" si="95"/>
        <v>0</v>
      </c>
      <c r="AM153" s="24">
        <f t="shared" si="96"/>
        <v>0</v>
      </c>
      <c r="AN153" s="24">
        <f t="shared" si="97"/>
        <v>0</v>
      </c>
      <c r="AO153" s="24">
        <f t="shared" si="113"/>
        <v>0</v>
      </c>
      <c r="AQ153" s="24">
        <f t="shared" si="98"/>
        <v>0</v>
      </c>
      <c r="AR153" s="24">
        <f t="shared" si="99"/>
        <v>0</v>
      </c>
      <c r="AS153" s="24">
        <f t="shared" si="100"/>
        <v>0</v>
      </c>
      <c r="AT153" s="24">
        <f t="shared" si="114"/>
        <v>0</v>
      </c>
      <c r="AV153" s="24">
        <f t="shared" si="101"/>
        <v>0</v>
      </c>
      <c r="AW153" s="24">
        <f t="shared" si="102"/>
        <v>0</v>
      </c>
      <c r="AX153" s="24">
        <f t="shared" si="103"/>
        <v>0</v>
      </c>
      <c r="AY153" s="24">
        <f t="shared" si="115"/>
        <v>0</v>
      </c>
      <c r="BA153" s="24">
        <f t="shared" si="104"/>
        <v>0</v>
      </c>
      <c r="BB153" s="24">
        <f t="shared" si="105"/>
        <v>0</v>
      </c>
      <c r="BC153" s="24">
        <f t="shared" si="106"/>
        <v>0</v>
      </c>
      <c r="BD153" s="24">
        <f t="shared" si="107"/>
        <v>0</v>
      </c>
      <c r="BE153" s="24">
        <f t="shared" si="116"/>
        <v>0</v>
      </c>
      <c r="BG153" s="24">
        <f t="shared" si="108"/>
        <v>0</v>
      </c>
      <c r="BH153" s="24">
        <f t="shared" si="109"/>
        <v>0</v>
      </c>
      <c r="BI153" s="24">
        <f t="shared" si="110"/>
        <v>0</v>
      </c>
      <c r="BJ153" s="24">
        <f t="shared" si="111"/>
        <v>0</v>
      </c>
      <c r="BK153" s="24">
        <f t="shared" si="112"/>
        <v>0</v>
      </c>
      <c r="BL153" s="24">
        <f t="shared" si="117"/>
        <v>0</v>
      </c>
      <c r="BN153" s="24">
        <f t="shared" si="118"/>
        <v>0</v>
      </c>
      <c r="BP153" s="24">
        <f t="shared" si="119"/>
        <v>0</v>
      </c>
      <c r="BQ153" s="24">
        <f t="shared" si="120"/>
        <v>0</v>
      </c>
      <c r="BR153" s="24">
        <f t="shared" si="121"/>
        <v>0</v>
      </c>
    </row>
    <row r="154" spans="1:70" x14ac:dyDescent="0.25">
      <c r="A154" s="31">
        <v>152</v>
      </c>
      <c r="B154" s="40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40"/>
      <c r="N154" s="40"/>
      <c r="O154" s="40"/>
      <c r="P154" s="40"/>
      <c r="Q154" s="40"/>
      <c r="W154" s="40"/>
      <c r="X154" s="40"/>
      <c r="Y154" s="40"/>
      <c r="Z154" s="40"/>
      <c r="AA154" s="40"/>
      <c r="AB154" s="40"/>
      <c r="AC154" s="40"/>
      <c r="AD154" s="32"/>
      <c r="AK154" s="24">
        <f t="shared" si="94"/>
        <v>0</v>
      </c>
      <c r="AL154" s="24">
        <f t="shared" si="95"/>
        <v>0</v>
      </c>
      <c r="AM154" s="24">
        <f t="shared" si="96"/>
        <v>0</v>
      </c>
      <c r="AN154" s="24">
        <f t="shared" si="97"/>
        <v>0</v>
      </c>
      <c r="AO154" s="24">
        <f t="shared" si="113"/>
        <v>0</v>
      </c>
      <c r="AQ154" s="24">
        <f t="shared" si="98"/>
        <v>0</v>
      </c>
      <c r="AR154" s="24">
        <f t="shared" si="99"/>
        <v>0</v>
      </c>
      <c r="AS154" s="24">
        <f t="shared" si="100"/>
        <v>0</v>
      </c>
      <c r="AT154" s="24">
        <f t="shared" si="114"/>
        <v>0</v>
      </c>
      <c r="AV154" s="24">
        <f t="shared" si="101"/>
        <v>0</v>
      </c>
      <c r="AW154" s="24">
        <f t="shared" si="102"/>
        <v>0</v>
      </c>
      <c r="AX154" s="24">
        <f t="shared" si="103"/>
        <v>0</v>
      </c>
      <c r="AY154" s="24">
        <f t="shared" si="115"/>
        <v>0</v>
      </c>
      <c r="BA154" s="24">
        <f t="shared" si="104"/>
        <v>0</v>
      </c>
      <c r="BB154" s="24">
        <f t="shared" si="105"/>
        <v>0</v>
      </c>
      <c r="BC154" s="24">
        <f t="shared" si="106"/>
        <v>0</v>
      </c>
      <c r="BD154" s="24">
        <f t="shared" si="107"/>
        <v>0</v>
      </c>
      <c r="BE154" s="24">
        <f t="shared" si="116"/>
        <v>0</v>
      </c>
      <c r="BG154" s="24">
        <f t="shared" si="108"/>
        <v>0</v>
      </c>
      <c r="BH154" s="24">
        <f t="shared" si="109"/>
        <v>0</v>
      </c>
      <c r="BI154" s="24">
        <f t="shared" si="110"/>
        <v>0</v>
      </c>
      <c r="BJ154" s="24">
        <f t="shared" si="111"/>
        <v>0</v>
      </c>
      <c r="BK154" s="24">
        <f t="shared" si="112"/>
        <v>0</v>
      </c>
      <c r="BL154" s="24">
        <f t="shared" si="117"/>
        <v>0</v>
      </c>
      <c r="BN154" s="24">
        <f t="shared" si="118"/>
        <v>0</v>
      </c>
      <c r="BP154" s="24">
        <f t="shared" si="119"/>
        <v>0</v>
      </c>
      <c r="BQ154" s="24">
        <f t="shared" si="120"/>
        <v>0</v>
      </c>
      <c r="BR154" s="24">
        <f t="shared" si="121"/>
        <v>0</v>
      </c>
    </row>
    <row r="155" spans="1:70" x14ac:dyDescent="0.25">
      <c r="A155" s="31">
        <v>153</v>
      </c>
      <c r="B155" s="40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40"/>
      <c r="N155" s="40"/>
      <c r="O155" s="40"/>
      <c r="P155" s="40"/>
      <c r="Q155" s="40"/>
      <c r="W155" s="40"/>
      <c r="X155" s="40"/>
      <c r="Y155" s="40"/>
      <c r="Z155" s="40"/>
      <c r="AA155" s="40"/>
      <c r="AB155" s="40"/>
      <c r="AC155" s="40"/>
      <c r="AD155" s="32"/>
      <c r="AK155" s="24">
        <f t="shared" si="94"/>
        <v>0</v>
      </c>
      <c r="AL155" s="24">
        <f t="shared" si="95"/>
        <v>0</v>
      </c>
      <c r="AM155" s="24">
        <f t="shared" si="96"/>
        <v>0</v>
      </c>
      <c r="AN155" s="24">
        <f t="shared" si="97"/>
        <v>0</v>
      </c>
      <c r="AO155" s="24">
        <f t="shared" si="113"/>
        <v>0</v>
      </c>
      <c r="AQ155" s="24">
        <f t="shared" si="98"/>
        <v>0</v>
      </c>
      <c r="AR155" s="24">
        <f t="shared" si="99"/>
        <v>0</v>
      </c>
      <c r="AS155" s="24">
        <f t="shared" si="100"/>
        <v>0</v>
      </c>
      <c r="AT155" s="24">
        <f t="shared" si="114"/>
        <v>0</v>
      </c>
      <c r="AV155" s="24">
        <f t="shared" si="101"/>
        <v>0</v>
      </c>
      <c r="AW155" s="24">
        <f t="shared" si="102"/>
        <v>0</v>
      </c>
      <c r="AX155" s="24">
        <f t="shared" si="103"/>
        <v>0</v>
      </c>
      <c r="AY155" s="24">
        <f t="shared" si="115"/>
        <v>0</v>
      </c>
      <c r="BA155" s="24">
        <f t="shared" si="104"/>
        <v>0</v>
      </c>
      <c r="BB155" s="24">
        <f t="shared" si="105"/>
        <v>0</v>
      </c>
      <c r="BC155" s="24">
        <f t="shared" si="106"/>
        <v>0</v>
      </c>
      <c r="BD155" s="24">
        <f t="shared" si="107"/>
        <v>0</v>
      </c>
      <c r="BE155" s="24">
        <f t="shared" si="116"/>
        <v>0</v>
      </c>
      <c r="BG155" s="24">
        <f t="shared" si="108"/>
        <v>0</v>
      </c>
      <c r="BH155" s="24">
        <f t="shared" si="109"/>
        <v>0</v>
      </c>
      <c r="BI155" s="24">
        <f t="shared" si="110"/>
        <v>0</v>
      </c>
      <c r="BJ155" s="24">
        <f t="shared" si="111"/>
        <v>0</v>
      </c>
      <c r="BK155" s="24">
        <f t="shared" si="112"/>
        <v>0</v>
      </c>
      <c r="BL155" s="24">
        <f t="shared" si="117"/>
        <v>0</v>
      </c>
      <c r="BN155" s="24">
        <f t="shared" si="118"/>
        <v>0</v>
      </c>
      <c r="BP155" s="24">
        <f t="shared" si="119"/>
        <v>0</v>
      </c>
      <c r="BQ155" s="24">
        <f t="shared" si="120"/>
        <v>0</v>
      </c>
      <c r="BR155" s="24">
        <f t="shared" si="121"/>
        <v>0</v>
      </c>
    </row>
    <row r="156" spans="1:70" x14ac:dyDescent="0.25">
      <c r="A156" s="31">
        <v>154</v>
      </c>
      <c r="B156" s="40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40"/>
      <c r="N156" s="40"/>
      <c r="O156" s="40"/>
      <c r="P156" s="40"/>
      <c r="Q156" s="40"/>
      <c r="W156" s="40"/>
      <c r="X156" s="40"/>
      <c r="Y156" s="40"/>
      <c r="Z156" s="40"/>
      <c r="AA156" s="40"/>
      <c r="AB156" s="40"/>
      <c r="AC156" s="40"/>
      <c r="AD156" s="32"/>
      <c r="AK156" s="24">
        <f t="shared" si="94"/>
        <v>0</v>
      </c>
      <c r="AL156" s="24">
        <f t="shared" si="95"/>
        <v>0</v>
      </c>
      <c r="AM156" s="24">
        <f t="shared" si="96"/>
        <v>0</v>
      </c>
      <c r="AN156" s="24">
        <f t="shared" si="97"/>
        <v>0</v>
      </c>
      <c r="AO156" s="24">
        <f t="shared" si="113"/>
        <v>0</v>
      </c>
      <c r="AQ156" s="24">
        <f t="shared" si="98"/>
        <v>0</v>
      </c>
      <c r="AR156" s="24">
        <f t="shared" si="99"/>
        <v>0</v>
      </c>
      <c r="AS156" s="24">
        <f t="shared" si="100"/>
        <v>0</v>
      </c>
      <c r="AT156" s="24">
        <f t="shared" si="114"/>
        <v>0</v>
      </c>
      <c r="AV156" s="24">
        <f t="shared" si="101"/>
        <v>0</v>
      </c>
      <c r="AW156" s="24">
        <f t="shared" si="102"/>
        <v>0</v>
      </c>
      <c r="AX156" s="24">
        <f t="shared" si="103"/>
        <v>0</v>
      </c>
      <c r="AY156" s="24">
        <f t="shared" si="115"/>
        <v>0</v>
      </c>
      <c r="BA156" s="24">
        <f t="shared" si="104"/>
        <v>0</v>
      </c>
      <c r="BB156" s="24">
        <f t="shared" si="105"/>
        <v>0</v>
      </c>
      <c r="BC156" s="24">
        <f t="shared" si="106"/>
        <v>0</v>
      </c>
      <c r="BD156" s="24">
        <f t="shared" si="107"/>
        <v>0</v>
      </c>
      <c r="BE156" s="24">
        <f t="shared" si="116"/>
        <v>0</v>
      </c>
      <c r="BG156" s="24">
        <f t="shared" si="108"/>
        <v>0</v>
      </c>
      <c r="BH156" s="24">
        <f t="shared" si="109"/>
        <v>0</v>
      </c>
      <c r="BI156" s="24">
        <f t="shared" si="110"/>
        <v>0</v>
      </c>
      <c r="BJ156" s="24">
        <f t="shared" si="111"/>
        <v>0</v>
      </c>
      <c r="BK156" s="24">
        <f t="shared" si="112"/>
        <v>0</v>
      </c>
      <c r="BL156" s="24">
        <f t="shared" si="117"/>
        <v>0</v>
      </c>
      <c r="BN156" s="24">
        <f t="shared" si="118"/>
        <v>0</v>
      </c>
      <c r="BP156" s="24">
        <f t="shared" si="119"/>
        <v>0</v>
      </c>
      <c r="BQ156" s="24">
        <f t="shared" si="120"/>
        <v>0</v>
      </c>
      <c r="BR156" s="24">
        <f t="shared" si="121"/>
        <v>0</v>
      </c>
    </row>
    <row r="157" spans="1:70" x14ac:dyDescent="0.25">
      <c r="A157" s="31">
        <v>155</v>
      </c>
      <c r="B157" s="40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40"/>
      <c r="N157" s="40"/>
      <c r="O157" s="40"/>
      <c r="P157" s="40"/>
      <c r="Q157" s="40"/>
      <c r="W157" s="40"/>
      <c r="X157" s="40"/>
      <c r="Y157" s="40"/>
      <c r="Z157" s="40"/>
      <c r="AA157" s="40"/>
      <c r="AB157" s="40"/>
      <c r="AC157" s="40"/>
      <c r="AD157" s="32"/>
      <c r="AK157" s="24">
        <f t="shared" si="94"/>
        <v>0</v>
      </c>
      <c r="AL157" s="24">
        <f t="shared" si="95"/>
        <v>0</v>
      </c>
      <c r="AM157" s="24">
        <f t="shared" si="96"/>
        <v>0</v>
      </c>
      <c r="AN157" s="24">
        <f t="shared" si="97"/>
        <v>0</v>
      </c>
      <c r="AO157" s="24">
        <f t="shared" si="113"/>
        <v>0</v>
      </c>
      <c r="AQ157" s="24">
        <f t="shared" si="98"/>
        <v>0</v>
      </c>
      <c r="AR157" s="24">
        <f t="shared" si="99"/>
        <v>0</v>
      </c>
      <c r="AS157" s="24">
        <f t="shared" si="100"/>
        <v>0</v>
      </c>
      <c r="AT157" s="24">
        <f t="shared" si="114"/>
        <v>0</v>
      </c>
      <c r="AV157" s="24">
        <f t="shared" si="101"/>
        <v>0</v>
      </c>
      <c r="AW157" s="24">
        <f t="shared" si="102"/>
        <v>0</v>
      </c>
      <c r="AX157" s="24">
        <f t="shared" si="103"/>
        <v>0</v>
      </c>
      <c r="AY157" s="24">
        <f t="shared" si="115"/>
        <v>0</v>
      </c>
      <c r="BA157" s="24">
        <f t="shared" si="104"/>
        <v>0</v>
      </c>
      <c r="BB157" s="24">
        <f t="shared" si="105"/>
        <v>0</v>
      </c>
      <c r="BC157" s="24">
        <f t="shared" si="106"/>
        <v>0</v>
      </c>
      <c r="BD157" s="24">
        <f t="shared" si="107"/>
        <v>0</v>
      </c>
      <c r="BE157" s="24">
        <f t="shared" si="116"/>
        <v>0</v>
      </c>
      <c r="BG157" s="24">
        <f t="shared" si="108"/>
        <v>0</v>
      </c>
      <c r="BH157" s="24">
        <f t="shared" si="109"/>
        <v>0</v>
      </c>
      <c r="BI157" s="24">
        <f t="shared" si="110"/>
        <v>0</v>
      </c>
      <c r="BJ157" s="24">
        <f t="shared" si="111"/>
        <v>0</v>
      </c>
      <c r="BK157" s="24">
        <f t="shared" si="112"/>
        <v>0</v>
      </c>
      <c r="BL157" s="24">
        <f t="shared" si="117"/>
        <v>0</v>
      </c>
      <c r="BN157" s="24">
        <f t="shared" si="118"/>
        <v>0</v>
      </c>
      <c r="BP157" s="24">
        <f t="shared" si="119"/>
        <v>0</v>
      </c>
      <c r="BQ157" s="24">
        <f t="shared" si="120"/>
        <v>0</v>
      </c>
      <c r="BR157" s="24">
        <f t="shared" si="121"/>
        <v>0</v>
      </c>
    </row>
    <row r="158" spans="1:70" x14ac:dyDescent="0.25">
      <c r="A158" s="31">
        <v>156</v>
      </c>
      <c r="B158" s="40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40"/>
      <c r="N158" s="40"/>
      <c r="O158" s="40"/>
      <c r="P158" s="40"/>
      <c r="Q158" s="40"/>
      <c r="W158" s="40"/>
      <c r="X158" s="40"/>
      <c r="Y158" s="40"/>
      <c r="Z158" s="40"/>
      <c r="AA158" s="40"/>
      <c r="AB158" s="40"/>
      <c r="AC158" s="40"/>
      <c r="AD158" s="32"/>
      <c r="AK158" s="24">
        <f t="shared" si="94"/>
        <v>0</v>
      </c>
      <c r="AL158" s="24">
        <f t="shared" si="95"/>
        <v>0</v>
      </c>
      <c r="AM158" s="24">
        <f t="shared" si="96"/>
        <v>0</v>
      </c>
      <c r="AN158" s="24">
        <f t="shared" si="97"/>
        <v>0</v>
      </c>
      <c r="AO158" s="24">
        <f t="shared" si="113"/>
        <v>0</v>
      </c>
      <c r="AQ158" s="24">
        <f t="shared" si="98"/>
        <v>0</v>
      </c>
      <c r="AR158" s="24">
        <f t="shared" si="99"/>
        <v>0</v>
      </c>
      <c r="AS158" s="24">
        <f t="shared" si="100"/>
        <v>0</v>
      </c>
      <c r="AT158" s="24">
        <f t="shared" si="114"/>
        <v>0</v>
      </c>
      <c r="AV158" s="24">
        <f t="shared" si="101"/>
        <v>0</v>
      </c>
      <c r="AW158" s="24">
        <f t="shared" si="102"/>
        <v>0</v>
      </c>
      <c r="AX158" s="24">
        <f t="shared" si="103"/>
        <v>0</v>
      </c>
      <c r="AY158" s="24">
        <f t="shared" si="115"/>
        <v>0</v>
      </c>
      <c r="BA158" s="24">
        <f t="shared" si="104"/>
        <v>0</v>
      </c>
      <c r="BB158" s="24">
        <f t="shared" si="105"/>
        <v>0</v>
      </c>
      <c r="BC158" s="24">
        <f t="shared" si="106"/>
        <v>0</v>
      </c>
      <c r="BD158" s="24">
        <f t="shared" si="107"/>
        <v>0</v>
      </c>
      <c r="BE158" s="24">
        <f t="shared" si="116"/>
        <v>0</v>
      </c>
      <c r="BG158" s="24">
        <f t="shared" si="108"/>
        <v>0</v>
      </c>
      <c r="BH158" s="24">
        <f t="shared" si="109"/>
        <v>0</v>
      </c>
      <c r="BI158" s="24">
        <f t="shared" si="110"/>
        <v>0</v>
      </c>
      <c r="BJ158" s="24">
        <f t="shared" si="111"/>
        <v>0</v>
      </c>
      <c r="BK158" s="24">
        <f t="shared" si="112"/>
        <v>0</v>
      </c>
      <c r="BL158" s="24">
        <f t="shared" si="117"/>
        <v>0</v>
      </c>
      <c r="BN158" s="24">
        <f t="shared" si="118"/>
        <v>0</v>
      </c>
      <c r="BP158" s="24">
        <f t="shared" si="119"/>
        <v>0</v>
      </c>
      <c r="BQ158" s="24">
        <f t="shared" si="120"/>
        <v>0</v>
      </c>
      <c r="BR158" s="24">
        <f t="shared" si="121"/>
        <v>0</v>
      </c>
    </row>
    <row r="159" spans="1:70" x14ac:dyDescent="0.25">
      <c r="A159" s="31">
        <v>157</v>
      </c>
      <c r="B159" s="40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40"/>
      <c r="N159" s="40"/>
      <c r="O159" s="40"/>
      <c r="P159" s="40"/>
      <c r="Q159" s="40"/>
      <c r="W159" s="40"/>
      <c r="X159" s="40"/>
      <c r="Y159" s="40"/>
      <c r="Z159" s="40"/>
      <c r="AA159" s="40"/>
      <c r="AB159" s="40"/>
      <c r="AC159" s="40"/>
      <c r="AD159" s="32"/>
      <c r="AK159" s="24">
        <f t="shared" si="94"/>
        <v>0</v>
      </c>
      <c r="AL159" s="24">
        <f t="shared" si="95"/>
        <v>0</v>
      </c>
      <c r="AM159" s="24">
        <f t="shared" si="96"/>
        <v>0</v>
      </c>
      <c r="AN159" s="24">
        <f t="shared" si="97"/>
        <v>0</v>
      </c>
      <c r="AO159" s="24">
        <f t="shared" si="113"/>
        <v>0</v>
      </c>
      <c r="AQ159" s="24">
        <f t="shared" si="98"/>
        <v>0</v>
      </c>
      <c r="AR159" s="24">
        <f t="shared" si="99"/>
        <v>0</v>
      </c>
      <c r="AS159" s="24">
        <f t="shared" si="100"/>
        <v>0</v>
      </c>
      <c r="AT159" s="24">
        <f t="shared" si="114"/>
        <v>0</v>
      </c>
      <c r="AV159" s="24">
        <f t="shared" si="101"/>
        <v>0</v>
      </c>
      <c r="AW159" s="24">
        <f t="shared" si="102"/>
        <v>0</v>
      </c>
      <c r="AX159" s="24">
        <f t="shared" si="103"/>
        <v>0</v>
      </c>
      <c r="AY159" s="24">
        <f t="shared" si="115"/>
        <v>0</v>
      </c>
      <c r="BA159" s="24">
        <f t="shared" si="104"/>
        <v>0</v>
      </c>
      <c r="BB159" s="24">
        <f t="shared" si="105"/>
        <v>0</v>
      </c>
      <c r="BC159" s="24">
        <f t="shared" si="106"/>
        <v>0</v>
      </c>
      <c r="BD159" s="24">
        <f t="shared" si="107"/>
        <v>0</v>
      </c>
      <c r="BE159" s="24">
        <f t="shared" si="116"/>
        <v>0</v>
      </c>
      <c r="BG159" s="24">
        <f t="shared" si="108"/>
        <v>0</v>
      </c>
      <c r="BH159" s="24">
        <f t="shared" si="109"/>
        <v>0</v>
      </c>
      <c r="BI159" s="24">
        <f t="shared" si="110"/>
        <v>0</v>
      </c>
      <c r="BJ159" s="24">
        <f t="shared" si="111"/>
        <v>0</v>
      </c>
      <c r="BK159" s="24">
        <f t="shared" si="112"/>
        <v>0</v>
      </c>
      <c r="BL159" s="24">
        <f t="shared" si="117"/>
        <v>0</v>
      </c>
      <c r="BN159" s="24">
        <f t="shared" si="118"/>
        <v>0</v>
      </c>
      <c r="BP159" s="24">
        <f t="shared" si="119"/>
        <v>0</v>
      </c>
      <c r="BQ159" s="24">
        <f t="shared" si="120"/>
        <v>0</v>
      </c>
      <c r="BR159" s="24">
        <f t="shared" si="121"/>
        <v>0</v>
      </c>
    </row>
    <row r="160" spans="1:70" x14ac:dyDescent="0.25">
      <c r="A160" s="31">
        <v>158</v>
      </c>
      <c r="B160" s="40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40"/>
      <c r="N160" s="40"/>
      <c r="O160" s="40"/>
      <c r="P160" s="40"/>
      <c r="Q160" s="40"/>
      <c r="W160" s="40"/>
      <c r="X160" s="40"/>
      <c r="Y160" s="40"/>
      <c r="Z160" s="40"/>
      <c r="AA160" s="40"/>
      <c r="AB160" s="40"/>
      <c r="AC160" s="40"/>
      <c r="AD160" s="32"/>
      <c r="AK160" s="24">
        <f t="shared" si="94"/>
        <v>0</v>
      </c>
      <c r="AL160" s="24">
        <f t="shared" si="95"/>
        <v>0</v>
      </c>
      <c r="AM160" s="24">
        <f t="shared" si="96"/>
        <v>0</v>
      </c>
      <c r="AN160" s="24">
        <f t="shared" si="97"/>
        <v>0</v>
      </c>
      <c r="AO160" s="24">
        <f t="shared" si="113"/>
        <v>0</v>
      </c>
      <c r="AQ160" s="24">
        <f t="shared" si="98"/>
        <v>0</v>
      </c>
      <c r="AR160" s="24">
        <f t="shared" si="99"/>
        <v>0</v>
      </c>
      <c r="AS160" s="24">
        <f t="shared" si="100"/>
        <v>0</v>
      </c>
      <c r="AT160" s="24">
        <f t="shared" si="114"/>
        <v>0</v>
      </c>
      <c r="AV160" s="24">
        <f t="shared" si="101"/>
        <v>0</v>
      </c>
      <c r="AW160" s="24">
        <f t="shared" si="102"/>
        <v>0</v>
      </c>
      <c r="AX160" s="24">
        <f t="shared" si="103"/>
        <v>0</v>
      </c>
      <c r="AY160" s="24">
        <f t="shared" si="115"/>
        <v>0</v>
      </c>
      <c r="BA160" s="24">
        <f t="shared" si="104"/>
        <v>0</v>
      </c>
      <c r="BB160" s="24">
        <f t="shared" si="105"/>
        <v>0</v>
      </c>
      <c r="BC160" s="24">
        <f t="shared" si="106"/>
        <v>0</v>
      </c>
      <c r="BD160" s="24">
        <f t="shared" si="107"/>
        <v>0</v>
      </c>
      <c r="BE160" s="24">
        <f t="shared" si="116"/>
        <v>0</v>
      </c>
      <c r="BG160" s="24">
        <f t="shared" si="108"/>
        <v>0</v>
      </c>
      <c r="BH160" s="24">
        <f t="shared" si="109"/>
        <v>0</v>
      </c>
      <c r="BI160" s="24">
        <f t="shared" si="110"/>
        <v>0</v>
      </c>
      <c r="BJ160" s="24">
        <f t="shared" si="111"/>
        <v>0</v>
      </c>
      <c r="BK160" s="24">
        <f t="shared" si="112"/>
        <v>0</v>
      </c>
      <c r="BL160" s="24">
        <f t="shared" si="117"/>
        <v>0</v>
      </c>
      <c r="BN160" s="24">
        <f t="shared" si="118"/>
        <v>0</v>
      </c>
      <c r="BP160" s="24">
        <f t="shared" si="119"/>
        <v>0</v>
      </c>
      <c r="BQ160" s="24">
        <f t="shared" si="120"/>
        <v>0</v>
      </c>
      <c r="BR160" s="24">
        <f t="shared" si="121"/>
        <v>0</v>
      </c>
    </row>
    <row r="161" spans="1:70" x14ac:dyDescent="0.25">
      <c r="A161" s="31">
        <v>159</v>
      </c>
      <c r="B161" s="40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40"/>
      <c r="N161" s="40"/>
      <c r="O161" s="40"/>
      <c r="P161" s="40"/>
      <c r="Q161" s="40"/>
      <c r="W161" s="40"/>
      <c r="X161" s="40"/>
      <c r="Y161" s="40"/>
      <c r="Z161" s="40"/>
      <c r="AA161" s="40"/>
      <c r="AB161" s="40"/>
      <c r="AC161" s="40"/>
      <c r="AD161" s="32"/>
      <c r="AK161" s="24">
        <f t="shared" si="94"/>
        <v>0</v>
      </c>
      <c r="AL161" s="24">
        <f t="shared" si="95"/>
        <v>0</v>
      </c>
      <c r="AM161" s="24">
        <f t="shared" si="96"/>
        <v>0</v>
      </c>
      <c r="AN161" s="24">
        <f t="shared" si="97"/>
        <v>0</v>
      </c>
      <c r="AO161" s="24">
        <f t="shared" si="113"/>
        <v>0</v>
      </c>
      <c r="AQ161" s="24">
        <f t="shared" si="98"/>
        <v>0</v>
      </c>
      <c r="AR161" s="24">
        <f t="shared" si="99"/>
        <v>0</v>
      </c>
      <c r="AS161" s="24">
        <f t="shared" si="100"/>
        <v>0</v>
      </c>
      <c r="AT161" s="24">
        <f t="shared" si="114"/>
        <v>0</v>
      </c>
      <c r="AV161" s="24">
        <f t="shared" si="101"/>
        <v>0</v>
      </c>
      <c r="AW161" s="24">
        <f t="shared" si="102"/>
        <v>0</v>
      </c>
      <c r="AX161" s="24">
        <f t="shared" si="103"/>
        <v>0</v>
      </c>
      <c r="AY161" s="24">
        <f t="shared" si="115"/>
        <v>0</v>
      </c>
      <c r="BA161" s="24">
        <f t="shared" si="104"/>
        <v>0</v>
      </c>
      <c r="BB161" s="24">
        <f t="shared" si="105"/>
        <v>0</v>
      </c>
      <c r="BC161" s="24">
        <f t="shared" si="106"/>
        <v>0</v>
      </c>
      <c r="BD161" s="24">
        <f t="shared" si="107"/>
        <v>0</v>
      </c>
      <c r="BE161" s="24">
        <f t="shared" si="116"/>
        <v>0</v>
      </c>
      <c r="BG161" s="24">
        <f t="shared" si="108"/>
        <v>0</v>
      </c>
      <c r="BH161" s="24">
        <f t="shared" si="109"/>
        <v>0</v>
      </c>
      <c r="BI161" s="24">
        <f t="shared" si="110"/>
        <v>0</v>
      </c>
      <c r="BJ161" s="24">
        <f t="shared" si="111"/>
        <v>0</v>
      </c>
      <c r="BK161" s="24">
        <f t="shared" si="112"/>
        <v>0</v>
      </c>
      <c r="BL161" s="24">
        <f t="shared" si="117"/>
        <v>0</v>
      </c>
      <c r="BN161" s="24">
        <f t="shared" si="118"/>
        <v>0</v>
      </c>
      <c r="BP161" s="24">
        <f t="shared" si="119"/>
        <v>0</v>
      </c>
      <c r="BQ161" s="24">
        <f t="shared" si="120"/>
        <v>0</v>
      </c>
      <c r="BR161" s="24">
        <f t="shared" si="121"/>
        <v>0</v>
      </c>
    </row>
    <row r="162" spans="1:70" x14ac:dyDescent="0.25">
      <c r="A162" s="31">
        <v>160</v>
      </c>
      <c r="B162" s="40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40"/>
      <c r="N162" s="40"/>
      <c r="O162" s="40"/>
      <c r="P162" s="40"/>
      <c r="Q162" s="40"/>
      <c r="W162" s="40"/>
      <c r="X162" s="40"/>
      <c r="Y162" s="40"/>
      <c r="Z162" s="40"/>
      <c r="AA162" s="40"/>
      <c r="AB162" s="40"/>
      <c r="AC162" s="40"/>
      <c r="AD162" s="32"/>
      <c r="AK162" s="24">
        <f t="shared" si="94"/>
        <v>0</v>
      </c>
      <c r="AL162" s="24">
        <f t="shared" si="95"/>
        <v>0</v>
      </c>
      <c r="AM162" s="24">
        <f t="shared" si="96"/>
        <v>0</v>
      </c>
      <c r="AN162" s="24">
        <f t="shared" si="97"/>
        <v>0</v>
      </c>
      <c r="AO162" s="24">
        <f t="shared" si="113"/>
        <v>0</v>
      </c>
      <c r="AQ162" s="24">
        <f t="shared" si="98"/>
        <v>0</v>
      </c>
      <c r="AR162" s="24">
        <f t="shared" si="99"/>
        <v>0</v>
      </c>
      <c r="AS162" s="24">
        <f t="shared" si="100"/>
        <v>0</v>
      </c>
      <c r="AT162" s="24">
        <f t="shared" si="114"/>
        <v>0</v>
      </c>
      <c r="AV162" s="24">
        <f t="shared" si="101"/>
        <v>0</v>
      </c>
      <c r="AW162" s="24">
        <f t="shared" si="102"/>
        <v>0</v>
      </c>
      <c r="AX162" s="24">
        <f t="shared" si="103"/>
        <v>0</v>
      </c>
      <c r="AY162" s="24">
        <f t="shared" si="115"/>
        <v>0</v>
      </c>
      <c r="BA162" s="24">
        <f t="shared" si="104"/>
        <v>0</v>
      </c>
      <c r="BB162" s="24">
        <f t="shared" si="105"/>
        <v>0</v>
      </c>
      <c r="BC162" s="24">
        <f t="shared" si="106"/>
        <v>0</v>
      </c>
      <c r="BD162" s="24">
        <f t="shared" si="107"/>
        <v>0</v>
      </c>
      <c r="BE162" s="24">
        <f t="shared" si="116"/>
        <v>0</v>
      </c>
      <c r="BG162" s="24">
        <f t="shared" si="108"/>
        <v>0</v>
      </c>
      <c r="BH162" s="24">
        <f t="shared" si="109"/>
        <v>0</v>
      </c>
      <c r="BI162" s="24">
        <f t="shared" si="110"/>
        <v>0</v>
      </c>
      <c r="BJ162" s="24">
        <f t="shared" si="111"/>
        <v>0</v>
      </c>
      <c r="BK162" s="24">
        <f t="shared" si="112"/>
        <v>0</v>
      </c>
      <c r="BL162" s="24">
        <f t="shared" si="117"/>
        <v>0</v>
      </c>
      <c r="BN162" s="24">
        <f t="shared" si="118"/>
        <v>0</v>
      </c>
      <c r="BP162" s="24">
        <f t="shared" si="119"/>
        <v>0</v>
      </c>
      <c r="BQ162" s="24">
        <f t="shared" si="120"/>
        <v>0</v>
      </c>
      <c r="BR162" s="24">
        <f t="shared" si="121"/>
        <v>0</v>
      </c>
    </row>
    <row r="163" spans="1:70" x14ac:dyDescent="0.25">
      <c r="A163" s="31">
        <v>161</v>
      </c>
      <c r="B163" s="40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40"/>
      <c r="N163" s="40"/>
      <c r="O163" s="40"/>
      <c r="P163" s="40"/>
      <c r="Q163" s="40"/>
      <c r="W163" s="40"/>
      <c r="X163" s="40"/>
      <c r="Y163" s="40"/>
      <c r="Z163" s="40"/>
      <c r="AA163" s="40"/>
      <c r="AB163" s="40"/>
      <c r="AC163" s="40"/>
      <c r="AD163" s="32"/>
      <c r="AK163" s="24">
        <f t="shared" ref="AK163:AK194" si="122">IF($D163="بالا",1,0)</f>
        <v>0</v>
      </c>
      <c r="AL163" s="24">
        <f t="shared" ref="AL163:AL194" si="123">IF($D163="متوسط به بالا",1,0)</f>
        <v>0</v>
      </c>
      <c r="AM163" s="24">
        <f t="shared" ref="AM163:AM194" si="124">IF($D163="متوسط به پایین",1,0)</f>
        <v>0</v>
      </c>
      <c r="AN163" s="24">
        <f t="shared" ref="AN163:AN194" si="125">IF($D163="پایین",1,0)</f>
        <v>0</v>
      </c>
      <c r="AO163" s="24">
        <f t="shared" si="113"/>
        <v>0</v>
      </c>
      <c r="AQ163" s="24">
        <f t="shared" ref="AQ163:AQ194" si="126">IF(E163="زیاد",1,0)</f>
        <v>0</v>
      </c>
      <c r="AR163" s="24">
        <f t="shared" ref="AR163:AR194" si="127">IF(E163="متوسط",1,0)</f>
        <v>0</v>
      </c>
      <c r="AS163" s="24">
        <f t="shared" ref="AS163:AS194" si="128">IF(E163="کم",1,0)</f>
        <v>0</v>
      </c>
      <c r="AT163" s="24">
        <f t="shared" si="114"/>
        <v>0</v>
      </c>
      <c r="AV163" s="24">
        <f t="shared" ref="AV163:AV194" si="129">IF(F163="زیاد",1,0)</f>
        <v>0</v>
      </c>
      <c r="AW163" s="24">
        <f t="shared" ref="AW163:AW194" si="130">IF(F163="متوسط",1,0)</f>
        <v>0</v>
      </c>
      <c r="AX163" s="24">
        <f t="shared" ref="AX163:AX194" si="131">IF(F163="کم",1,0)</f>
        <v>0</v>
      </c>
      <c r="AY163" s="24">
        <f t="shared" si="115"/>
        <v>0</v>
      </c>
      <c r="BA163" s="24">
        <f t="shared" ref="BA163:BA194" si="132">IF(G163="تحقیق و توسعه داخلی",1,0)</f>
        <v>0</v>
      </c>
      <c r="BB163" s="24">
        <f t="shared" ref="BB163:BB194" si="133">IF(G163="مهندسی معکوس",1,0)</f>
        <v>0</v>
      </c>
      <c r="BC163" s="24">
        <f t="shared" ref="BC163:BC194" si="134">IF(G163="انتقال فناوری",1,0)</f>
        <v>0</v>
      </c>
      <c r="BD163" s="24">
        <f t="shared" ref="BD163:BD194" si="135">IF(G163="واردات",1,0)</f>
        <v>0</v>
      </c>
      <c r="BE163" s="24">
        <f t="shared" si="116"/>
        <v>0</v>
      </c>
      <c r="BG163" s="24">
        <f t="shared" ref="BG163:BG194" si="136">IF(H163="جدید در سطح بین المللی",1,0)</f>
        <v>0</v>
      </c>
      <c r="BH163" s="24">
        <f t="shared" ref="BH163:BH194" si="137">IF(H163="جدید در سطح ملی",1,0)</f>
        <v>0</v>
      </c>
      <c r="BI163" s="24">
        <f t="shared" ref="BI163:BI194" si="138">IF(H163="جدید در سطح شرکت",1,0)</f>
        <v>0</v>
      </c>
      <c r="BJ163" s="24">
        <f t="shared" ref="BJ163:BJ194" si="139">IF(H163="نوآوری و تغییرات عمده در محصولات فعلی",1,0)</f>
        <v>0</v>
      </c>
      <c r="BK163" s="24">
        <f t="shared" ref="BK163:BK194" si="140">IF(H163="فاقد نوآوری",1,0)</f>
        <v>0</v>
      </c>
      <c r="BL163" s="24">
        <f t="shared" si="117"/>
        <v>0</v>
      </c>
      <c r="BN163" s="24">
        <f t="shared" si="118"/>
        <v>0</v>
      </c>
      <c r="BP163" s="24">
        <f t="shared" si="119"/>
        <v>0</v>
      </c>
      <c r="BQ163" s="24">
        <f t="shared" si="120"/>
        <v>0</v>
      </c>
      <c r="BR163" s="24">
        <f t="shared" si="121"/>
        <v>0</v>
      </c>
    </row>
    <row r="164" spans="1:70" x14ac:dyDescent="0.25">
      <c r="A164" s="31">
        <v>162</v>
      </c>
      <c r="B164" s="40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40"/>
      <c r="N164" s="40"/>
      <c r="O164" s="40"/>
      <c r="P164" s="40"/>
      <c r="Q164" s="40"/>
      <c r="W164" s="40"/>
      <c r="X164" s="40"/>
      <c r="Y164" s="40"/>
      <c r="Z164" s="40"/>
      <c r="AA164" s="40"/>
      <c r="AB164" s="40"/>
      <c r="AC164" s="40"/>
      <c r="AD164" s="32"/>
      <c r="AK164" s="24">
        <f t="shared" si="122"/>
        <v>0</v>
      </c>
      <c r="AL164" s="24">
        <f t="shared" si="123"/>
        <v>0</v>
      </c>
      <c r="AM164" s="24">
        <f t="shared" si="124"/>
        <v>0</v>
      </c>
      <c r="AN164" s="24">
        <f t="shared" si="125"/>
        <v>0</v>
      </c>
      <c r="AO164" s="24">
        <f t="shared" si="113"/>
        <v>0</v>
      </c>
      <c r="AQ164" s="24">
        <f t="shared" si="126"/>
        <v>0</v>
      </c>
      <c r="AR164" s="24">
        <f t="shared" si="127"/>
        <v>0</v>
      </c>
      <c r="AS164" s="24">
        <f t="shared" si="128"/>
        <v>0</v>
      </c>
      <c r="AT164" s="24">
        <f t="shared" si="114"/>
        <v>0</v>
      </c>
      <c r="AV164" s="24">
        <f t="shared" si="129"/>
        <v>0</v>
      </c>
      <c r="AW164" s="24">
        <f t="shared" si="130"/>
        <v>0</v>
      </c>
      <c r="AX164" s="24">
        <f t="shared" si="131"/>
        <v>0</v>
      </c>
      <c r="AY164" s="24">
        <f t="shared" si="115"/>
        <v>0</v>
      </c>
      <c r="BA164" s="24">
        <f t="shared" si="132"/>
        <v>0</v>
      </c>
      <c r="BB164" s="24">
        <f t="shared" si="133"/>
        <v>0</v>
      </c>
      <c r="BC164" s="24">
        <f t="shared" si="134"/>
        <v>0</v>
      </c>
      <c r="BD164" s="24">
        <f t="shared" si="135"/>
        <v>0</v>
      </c>
      <c r="BE164" s="24">
        <f t="shared" si="116"/>
        <v>0</v>
      </c>
      <c r="BG164" s="24">
        <f t="shared" si="136"/>
        <v>0</v>
      </c>
      <c r="BH164" s="24">
        <f t="shared" si="137"/>
        <v>0</v>
      </c>
      <c r="BI164" s="24">
        <f t="shared" si="138"/>
        <v>0</v>
      </c>
      <c r="BJ164" s="24">
        <f t="shared" si="139"/>
        <v>0</v>
      </c>
      <c r="BK164" s="24">
        <f t="shared" si="140"/>
        <v>0</v>
      </c>
      <c r="BL164" s="24">
        <f t="shared" si="117"/>
        <v>0</v>
      </c>
      <c r="BN164" s="24">
        <f t="shared" si="118"/>
        <v>0</v>
      </c>
      <c r="BP164" s="24">
        <f t="shared" si="119"/>
        <v>0</v>
      </c>
      <c r="BQ164" s="24">
        <f t="shared" si="120"/>
        <v>0</v>
      </c>
      <c r="BR164" s="24">
        <f t="shared" si="121"/>
        <v>0</v>
      </c>
    </row>
    <row r="165" spans="1:70" x14ac:dyDescent="0.25">
      <c r="A165" s="31">
        <v>163</v>
      </c>
      <c r="B165" s="40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40"/>
      <c r="N165" s="40"/>
      <c r="O165" s="40"/>
      <c r="P165" s="40"/>
      <c r="Q165" s="40"/>
      <c r="W165" s="40"/>
      <c r="X165" s="40"/>
      <c r="Y165" s="40"/>
      <c r="Z165" s="40"/>
      <c r="AA165" s="40"/>
      <c r="AB165" s="40"/>
      <c r="AC165" s="40"/>
      <c r="AD165" s="32"/>
      <c r="AK165" s="24">
        <f t="shared" si="122"/>
        <v>0</v>
      </c>
      <c r="AL165" s="24">
        <f t="shared" si="123"/>
        <v>0</v>
      </c>
      <c r="AM165" s="24">
        <f t="shared" si="124"/>
        <v>0</v>
      </c>
      <c r="AN165" s="24">
        <f t="shared" si="125"/>
        <v>0</v>
      </c>
      <c r="AO165" s="24">
        <f t="shared" si="113"/>
        <v>0</v>
      </c>
      <c r="AQ165" s="24">
        <f t="shared" si="126"/>
        <v>0</v>
      </c>
      <c r="AR165" s="24">
        <f t="shared" si="127"/>
        <v>0</v>
      </c>
      <c r="AS165" s="24">
        <f t="shared" si="128"/>
        <v>0</v>
      </c>
      <c r="AT165" s="24">
        <f t="shared" si="114"/>
        <v>0</v>
      </c>
      <c r="AV165" s="24">
        <f t="shared" si="129"/>
        <v>0</v>
      </c>
      <c r="AW165" s="24">
        <f t="shared" si="130"/>
        <v>0</v>
      </c>
      <c r="AX165" s="24">
        <f t="shared" si="131"/>
        <v>0</v>
      </c>
      <c r="AY165" s="24">
        <f t="shared" si="115"/>
        <v>0</v>
      </c>
      <c r="BA165" s="24">
        <f t="shared" si="132"/>
        <v>0</v>
      </c>
      <c r="BB165" s="24">
        <f t="shared" si="133"/>
        <v>0</v>
      </c>
      <c r="BC165" s="24">
        <f t="shared" si="134"/>
        <v>0</v>
      </c>
      <c r="BD165" s="24">
        <f t="shared" si="135"/>
        <v>0</v>
      </c>
      <c r="BE165" s="24">
        <f t="shared" si="116"/>
        <v>0</v>
      </c>
      <c r="BG165" s="24">
        <f t="shared" si="136"/>
        <v>0</v>
      </c>
      <c r="BH165" s="24">
        <f t="shared" si="137"/>
        <v>0</v>
      </c>
      <c r="BI165" s="24">
        <f t="shared" si="138"/>
        <v>0</v>
      </c>
      <c r="BJ165" s="24">
        <f t="shared" si="139"/>
        <v>0</v>
      </c>
      <c r="BK165" s="24">
        <f t="shared" si="140"/>
        <v>0</v>
      </c>
      <c r="BL165" s="24">
        <f t="shared" si="117"/>
        <v>0</v>
      </c>
      <c r="BN165" s="24">
        <f t="shared" si="118"/>
        <v>0</v>
      </c>
      <c r="BP165" s="24">
        <f t="shared" si="119"/>
        <v>0</v>
      </c>
      <c r="BQ165" s="24">
        <f t="shared" si="120"/>
        <v>0</v>
      </c>
      <c r="BR165" s="24">
        <f t="shared" si="121"/>
        <v>0</v>
      </c>
    </row>
    <row r="166" spans="1:70" x14ac:dyDescent="0.25">
      <c r="A166" s="31">
        <v>164</v>
      </c>
      <c r="B166" s="40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40"/>
      <c r="N166" s="40"/>
      <c r="O166" s="40"/>
      <c r="P166" s="40"/>
      <c r="Q166" s="40"/>
      <c r="W166" s="40"/>
      <c r="X166" s="40"/>
      <c r="Y166" s="40"/>
      <c r="Z166" s="40"/>
      <c r="AA166" s="40"/>
      <c r="AB166" s="40"/>
      <c r="AC166" s="40"/>
      <c r="AD166" s="32"/>
      <c r="AK166" s="24">
        <f t="shared" si="122"/>
        <v>0</v>
      </c>
      <c r="AL166" s="24">
        <f t="shared" si="123"/>
        <v>0</v>
      </c>
      <c r="AM166" s="24">
        <f t="shared" si="124"/>
        <v>0</v>
      </c>
      <c r="AN166" s="24">
        <f t="shared" si="125"/>
        <v>0</v>
      </c>
      <c r="AO166" s="24">
        <f t="shared" si="113"/>
        <v>0</v>
      </c>
      <c r="AQ166" s="24">
        <f t="shared" si="126"/>
        <v>0</v>
      </c>
      <c r="AR166" s="24">
        <f t="shared" si="127"/>
        <v>0</v>
      </c>
      <c r="AS166" s="24">
        <f t="shared" si="128"/>
        <v>0</v>
      </c>
      <c r="AT166" s="24">
        <f t="shared" si="114"/>
        <v>0</v>
      </c>
      <c r="AV166" s="24">
        <f t="shared" si="129"/>
        <v>0</v>
      </c>
      <c r="AW166" s="24">
        <f t="shared" si="130"/>
        <v>0</v>
      </c>
      <c r="AX166" s="24">
        <f t="shared" si="131"/>
        <v>0</v>
      </c>
      <c r="AY166" s="24">
        <f t="shared" si="115"/>
        <v>0</v>
      </c>
      <c r="BA166" s="24">
        <f t="shared" si="132"/>
        <v>0</v>
      </c>
      <c r="BB166" s="24">
        <f t="shared" si="133"/>
        <v>0</v>
      </c>
      <c r="BC166" s="24">
        <f t="shared" si="134"/>
        <v>0</v>
      </c>
      <c r="BD166" s="24">
        <f t="shared" si="135"/>
        <v>0</v>
      </c>
      <c r="BE166" s="24">
        <f t="shared" si="116"/>
        <v>0</v>
      </c>
      <c r="BG166" s="24">
        <f t="shared" si="136"/>
        <v>0</v>
      </c>
      <c r="BH166" s="24">
        <f t="shared" si="137"/>
        <v>0</v>
      </c>
      <c r="BI166" s="24">
        <f t="shared" si="138"/>
        <v>0</v>
      </c>
      <c r="BJ166" s="24">
        <f t="shared" si="139"/>
        <v>0</v>
      </c>
      <c r="BK166" s="24">
        <f t="shared" si="140"/>
        <v>0</v>
      </c>
      <c r="BL166" s="24">
        <f t="shared" si="117"/>
        <v>0</v>
      </c>
      <c r="BN166" s="24">
        <f t="shared" si="118"/>
        <v>0</v>
      </c>
      <c r="BP166" s="24">
        <f t="shared" si="119"/>
        <v>0</v>
      </c>
      <c r="BQ166" s="24">
        <f t="shared" si="120"/>
        <v>0</v>
      </c>
      <c r="BR166" s="24">
        <f t="shared" si="121"/>
        <v>0</v>
      </c>
    </row>
    <row r="167" spans="1:70" x14ac:dyDescent="0.25">
      <c r="A167" s="31">
        <v>165</v>
      </c>
      <c r="B167" s="40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40"/>
      <c r="N167" s="40"/>
      <c r="O167" s="40"/>
      <c r="P167" s="40"/>
      <c r="Q167" s="40"/>
      <c r="W167" s="40"/>
      <c r="X167" s="40"/>
      <c r="Y167" s="40"/>
      <c r="Z167" s="40"/>
      <c r="AA167" s="40"/>
      <c r="AB167" s="40"/>
      <c r="AC167" s="40"/>
      <c r="AD167" s="32"/>
      <c r="AK167" s="24">
        <f t="shared" si="122"/>
        <v>0</v>
      </c>
      <c r="AL167" s="24">
        <f t="shared" si="123"/>
        <v>0</v>
      </c>
      <c r="AM167" s="24">
        <f t="shared" si="124"/>
        <v>0</v>
      </c>
      <c r="AN167" s="24">
        <f t="shared" si="125"/>
        <v>0</v>
      </c>
      <c r="AO167" s="24">
        <f t="shared" si="113"/>
        <v>0</v>
      </c>
      <c r="AQ167" s="24">
        <f t="shared" si="126"/>
        <v>0</v>
      </c>
      <c r="AR167" s="24">
        <f t="shared" si="127"/>
        <v>0</v>
      </c>
      <c r="AS167" s="24">
        <f t="shared" si="128"/>
        <v>0</v>
      </c>
      <c r="AT167" s="24">
        <f t="shared" si="114"/>
        <v>0</v>
      </c>
      <c r="AV167" s="24">
        <f t="shared" si="129"/>
        <v>0</v>
      </c>
      <c r="AW167" s="24">
        <f t="shared" si="130"/>
        <v>0</v>
      </c>
      <c r="AX167" s="24">
        <f t="shared" si="131"/>
        <v>0</v>
      </c>
      <c r="AY167" s="24">
        <f t="shared" si="115"/>
        <v>0</v>
      </c>
      <c r="BA167" s="24">
        <f t="shared" si="132"/>
        <v>0</v>
      </c>
      <c r="BB167" s="24">
        <f t="shared" si="133"/>
        <v>0</v>
      </c>
      <c r="BC167" s="24">
        <f t="shared" si="134"/>
        <v>0</v>
      </c>
      <c r="BD167" s="24">
        <f t="shared" si="135"/>
        <v>0</v>
      </c>
      <c r="BE167" s="24">
        <f t="shared" si="116"/>
        <v>0</v>
      </c>
      <c r="BG167" s="24">
        <f t="shared" si="136"/>
        <v>0</v>
      </c>
      <c r="BH167" s="24">
        <f t="shared" si="137"/>
        <v>0</v>
      </c>
      <c r="BI167" s="24">
        <f t="shared" si="138"/>
        <v>0</v>
      </c>
      <c r="BJ167" s="24">
        <f t="shared" si="139"/>
        <v>0</v>
      </c>
      <c r="BK167" s="24">
        <f t="shared" si="140"/>
        <v>0</v>
      </c>
      <c r="BL167" s="24">
        <f t="shared" si="117"/>
        <v>0</v>
      </c>
      <c r="BN167" s="24">
        <f t="shared" si="118"/>
        <v>0</v>
      </c>
      <c r="BP167" s="24">
        <f t="shared" si="119"/>
        <v>0</v>
      </c>
      <c r="BQ167" s="24">
        <f t="shared" si="120"/>
        <v>0</v>
      </c>
      <c r="BR167" s="24">
        <f t="shared" si="121"/>
        <v>0</v>
      </c>
    </row>
    <row r="168" spans="1:70" x14ac:dyDescent="0.25">
      <c r="A168" s="31">
        <v>166</v>
      </c>
      <c r="B168" s="40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40"/>
      <c r="N168" s="40"/>
      <c r="O168" s="40"/>
      <c r="P168" s="40"/>
      <c r="Q168" s="40"/>
      <c r="W168" s="40"/>
      <c r="X168" s="40"/>
      <c r="Y168" s="40"/>
      <c r="Z168" s="40"/>
      <c r="AA168" s="40"/>
      <c r="AB168" s="40"/>
      <c r="AC168" s="40"/>
      <c r="AD168" s="32"/>
      <c r="AK168" s="24">
        <f t="shared" si="122"/>
        <v>0</v>
      </c>
      <c r="AL168" s="24">
        <f t="shared" si="123"/>
        <v>0</v>
      </c>
      <c r="AM168" s="24">
        <f t="shared" si="124"/>
        <v>0</v>
      </c>
      <c r="AN168" s="24">
        <f t="shared" si="125"/>
        <v>0</v>
      </c>
      <c r="AO168" s="24">
        <f t="shared" si="113"/>
        <v>0</v>
      </c>
      <c r="AQ168" s="24">
        <f t="shared" si="126"/>
        <v>0</v>
      </c>
      <c r="AR168" s="24">
        <f t="shared" si="127"/>
        <v>0</v>
      </c>
      <c r="AS168" s="24">
        <f t="shared" si="128"/>
        <v>0</v>
      </c>
      <c r="AT168" s="24">
        <f t="shared" si="114"/>
        <v>0</v>
      </c>
      <c r="AV168" s="24">
        <f t="shared" si="129"/>
        <v>0</v>
      </c>
      <c r="AW168" s="24">
        <f t="shared" si="130"/>
        <v>0</v>
      </c>
      <c r="AX168" s="24">
        <f t="shared" si="131"/>
        <v>0</v>
      </c>
      <c r="AY168" s="24">
        <f t="shared" si="115"/>
        <v>0</v>
      </c>
      <c r="BA168" s="24">
        <f t="shared" si="132"/>
        <v>0</v>
      </c>
      <c r="BB168" s="24">
        <f t="shared" si="133"/>
        <v>0</v>
      </c>
      <c r="BC168" s="24">
        <f t="shared" si="134"/>
        <v>0</v>
      </c>
      <c r="BD168" s="24">
        <f t="shared" si="135"/>
        <v>0</v>
      </c>
      <c r="BE168" s="24">
        <f t="shared" si="116"/>
        <v>0</v>
      </c>
      <c r="BG168" s="24">
        <f t="shared" si="136"/>
        <v>0</v>
      </c>
      <c r="BH168" s="24">
        <f t="shared" si="137"/>
        <v>0</v>
      </c>
      <c r="BI168" s="24">
        <f t="shared" si="138"/>
        <v>0</v>
      </c>
      <c r="BJ168" s="24">
        <f t="shared" si="139"/>
        <v>0</v>
      </c>
      <c r="BK168" s="24">
        <f t="shared" si="140"/>
        <v>0</v>
      </c>
      <c r="BL168" s="24">
        <f t="shared" si="117"/>
        <v>0</v>
      </c>
      <c r="BN168" s="24">
        <f t="shared" si="118"/>
        <v>0</v>
      </c>
      <c r="BP168" s="24">
        <f t="shared" si="119"/>
        <v>0</v>
      </c>
      <c r="BQ168" s="24">
        <f t="shared" si="120"/>
        <v>0</v>
      </c>
      <c r="BR168" s="24">
        <f t="shared" si="121"/>
        <v>0</v>
      </c>
    </row>
    <row r="169" spans="1:70" x14ac:dyDescent="0.25">
      <c r="A169" s="31">
        <v>167</v>
      </c>
      <c r="B169" s="40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40"/>
      <c r="N169" s="40"/>
      <c r="O169" s="40"/>
      <c r="P169" s="40"/>
      <c r="Q169" s="40"/>
      <c r="W169" s="40"/>
      <c r="X169" s="40"/>
      <c r="Y169" s="40"/>
      <c r="Z169" s="40"/>
      <c r="AA169" s="40"/>
      <c r="AB169" s="40"/>
      <c r="AC169" s="40"/>
      <c r="AD169" s="32"/>
      <c r="AK169" s="24">
        <f t="shared" si="122"/>
        <v>0</v>
      </c>
      <c r="AL169" s="24">
        <f t="shared" si="123"/>
        <v>0</v>
      </c>
      <c r="AM169" s="24">
        <f t="shared" si="124"/>
        <v>0</v>
      </c>
      <c r="AN169" s="24">
        <f t="shared" si="125"/>
        <v>0</v>
      </c>
      <c r="AO169" s="24">
        <f t="shared" si="113"/>
        <v>0</v>
      </c>
      <c r="AQ169" s="24">
        <f t="shared" si="126"/>
        <v>0</v>
      </c>
      <c r="AR169" s="24">
        <f t="shared" si="127"/>
        <v>0</v>
      </c>
      <c r="AS169" s="24">
        <f t="shared" si="128"/>
        <v>0</v>
      </c>
      <c r="AT169" s="24">
        <f t="shared" si="114"/>
        <v>0</v>
      </c>
      <c r="AV169" s="24">
        <f t="shared" si="129"/>
        <v>0</v>
      </c>
      <c r="AW169" s="24">
        <f t="shared" si="130"/>
        <v>0</v>
      </c>
      <c r="AX169" s="24">
        <f t="shared" si="131"/>
        <v>0</v>
      </c>
      <c r="AY169" s="24">
        <f t="shared" si="115"/>
        <v>0</v>
      </c>
      <c r="BA169" s="24">
        <f t="shared" si="132"/>
        <v>0</v>
      </c>
      <c r="BB169" s="24">
        <f t="shared" si="133"/>
        <v>0</v>
      </c>
      <c r="BC169" s="24">
        <f t="shared" si="134"/>
        <v>0</v>
      </c>
      <c r="BD169" s="24">
        <f t="shared" si="135"/>
        <v>0</v>
      </c>
      <c r="BE169" s="24">
        <f t="shared" si="116"/>
        <v>0</v>
      </c>
      <c r="BG169" s="24">
        <f t="shared" si="136"/>
        <v>0</v>
      </c>
      <c r="BH169" s="24">
        <f t="shared" si="137"/>
        <v>0</v>
      </c>
      <c r="BI169" s="24">
        <f t="shared" si="138"/>
        <v>0</v>
      </c>
      <c r="BJ169" s="24">
        <f t="shared" si="139"/>
        <v>0</v>
      </c>
      <c r="BK169" s="24">
        <f t="shared" si="140"/>
        <v>0</v>
      </c>
      <c r="BL169" s="24">
        <f t="shared" si="117"/>
        <v>0</v>
      </c>
      <c r="BN169" s="24">
        <f t="shared" si="118"/>
        <v>0</v>
      </c>
      <c r="BP169" s="24">
        <f t="shared" si="119"/>
        <v>0</v>
      </c>
      <c r="BQ169" s="24">
        <f t="shared" si="120"/>
        <v>0</v>
      </c>
      <c r="BR169" s="24">
        <f t="shared" si="121"/>
        <v>0</v>
      </c>
    </row>
    <row r="170" spans="1:70" x14ac:dyDescent="0.25">
      <c r="A170" s="31">
        <v>168</v>
      </c>
      <c r="B170" s="40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40"/>
      <c r="N170" s="40"/>
      <c r="O170" s="40"/>
      <c r="P170" s="40"/>
      <c r="Q170" s="40"/>
      <c r="W170" s="40"/>
      <c r="X170" s="40"/>
      <c r="Y170" s="40"/>
      <c r="Z170" s="40"/>
      <c r="AA170" s="40"/>
      <c r="AB170" s="40"/>
      <c r="AC170" s="40"/>
      <c r="AD170" s="32"/>
      <c r="AK170" s="24">
        <f t="shared" si="122"/>
        <v>0</v>
      </c>
      <c r="AL170" s="24">
        <f t="shared" si="123"/>
        <v>0</v>
      </c>
      <c r="AM170" s="24">
        <f t="shared" si="124"/>
        <v>0</v>
      </c>
      <c r="AN170" s="24">
        <f t="shared" si="125"/>
        <v>0</v>
      </c>
      <c r="AO170" s="24">
        <f t="shared" si="113"/>
        <v>0</v>
      </c>
      <c r="AQ170" s="24">
        <f t="shared" si="126"/>
        <v>0</v>
      </c>
      <c r="AR170" s="24">
        <f t="shared" si="127"/>
        <v>0</v>
      </c>
      <c r="AS170" s="24">
        <f t="shared" si="128"/>
        <v>0</v>
      </c>
      <c r="AT170" s="24">
        <f t="shared" si="114"/>
        <v>0</v>
      </c>
      <c r="AV170" s="24">
        <f t="shared" si="129"/>
        <v>0</v>
      </c>
      <c r="AW170" s="24">
        <f t="shared" si="130"/>
        <v>0</v>
      </c>
      <c r="AX170" s="24">
        <f t="shared" si="131"/>
        <v>0</v>
      </c>
      <c r="AY170" s="24">
        <f t="shared" si="115"/>
        <v>0</v>
      </c>
      <c r="BA170" s="24">
        <f t="shared" si="132"/>
        <v>0</v>
      </c>
      <c r="BB170" s="24">
        <f t="shared" si="133"/>
        <v>0</v>
      </c>
      <c r="BC170" s="24">
        <f t="shared" si="134"/>
        <v>0</v>
      </c>
      <c r="BD170" s="24">
        <f t="shared" si="135"/>
        <v>0</v>
      </c>
      <c r="BE170" s="24">
        <f t="shared" si="116"/>
        <v>0</v>
      </c>
      <c r="BG170" s="24">
        <f t="shared" si="136"/>
        <v>0</v>
      </c>
      <c r="BH170" s="24">
        <f t="shared" si="137"/>
        <v>0</v>
      </c>
      <c r="BI170" s="24">
        <f t="shared" si="138"/>
        <v>0</v>
      </c>
      <c r="BJ170" s="24">
        <f t="shared" si="139"/>
        <v>0</v>
      </c>
      <c r="BK170" s="24">
        <f t="shared" si="140"/>
        <v>0</v>
      </c>
      <c r="BL170" s="24">
        <f t="shared" si="117"/>
        <v>0</v>
      </c>
      <c r="BN170" s="24">
        <f t="shared" si="118"/>
        <v>0</v>
      </c>
      <c r="BP170" s="24">
        <f t="shared" si="119"/>
        <v>0</v>
      </c>
      <c r="BQ170" s="24">
        <f t="shared" si="120"/>
        <v>0</v>
      </c>
      <c r="BR170" s="24">
        <f t="shared" si="121"/>
        <v>0</v>
      </c>
    </row>
    <row r="171" spans="1:70" x14ac:dyDescent="0.25">
      <c r="A171" s="31">
        <v>169</v>
      </c>
      <c r="B171" s="40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40"/>
      <c r="N171" s="40"/>
      <c r="O171" s="40"/>
      <c r="P171" s="40"/>
      <c r="Q171" s="40"/>
      <c r="W171" s="40"/>
      <c r="X171" s="40"/>
      <c r="Y171" s="40"/>
      <c r="Z171" s="40"/>
      <c r="AA171" s="40"/>
      <c r="AB171" s="40"/>
      <c r="AC171" s="40"/>
      <c r="AD171" s="32"/>
      <c r="AK171" s="24">
        <f t="shared" si="122"/>
        <v>0</v>
      </c>
      <c r="AL171" s="24">
        <f t="shared" si="123"/>
        <v>0</v>
      </c>
      <c r="AM171" s="24">
        <f t="shared" si="124"/>
        <v>0</v>
      </c>
      <c r="AN171" s="24">
        <f t="shared" si="125"/>
        <v>0</v>
      </c>
      <c r="AO171" s="24">
        <f t="shared" si="113"/>
        <v>0</v>
      </c>
      <c r="AQ171" s="24">
        <f t="shared" si="126"/>
        <v>0</v>
      </c>
      <c r="AR171" s="24">
        <f t="shared" si="127"/>
        <v>0</v>
      </c>
      <c r="AS171" s="24">
        <f t="shared" si="128"/>
        <v>0</v>
      </c>
      <c r="AT171" s="24">
        <f t="shared" si="114"/>
        <v>0</v>
      </c>
      <c r="AV171" s="24">
        <f t="shared" si="129"/>
        <v>0</v>
      </c>
      <c r="AW171" s="24">
        <f t="shared" si="130"/>
        <v>0</v>
      </c>
      <c r="AX171" s="24">
        <f t="shared" si="131"/>
        <v>0</v>
      </c>
      <c r="AY171" s="24">
        <f t="shared" si="115"/>
        <v>0</v>
      </c>
      <c r="BA171" s="24">
        <f t="shared" si="132"/>
        <v>0</v>
      </c>
      <c r="BB171" s="24">
        <f t="shared" si="133"/>
        <v>0</v>
      </c>
      <c r="BC171" s="24">
        <f t="shared" si="134"/>
        <v>0</v>
      </c>
      <c r="BD171" s="24">
        <f t="shared" si="135"/>
        <v>0</v>
      </c>
      <c r="BE171" s="24">
        <f t="shared" si="116"/>
        <v>0</v>
      </c>
      <c r="BG171" s="24">
        <f t="shared" si="136"/>
        <v>0</v>
      </c>
      <c r="BH171" s="24">
        <f t="shared" si="137"/>
        <v>0</v>
      </c>
      <c r="BI171" s="24">
        <f t="shared" si="138"/>
        <v>0</v>
      </c>
      <c r="BJ171" s="24">
        <f t="shared" si="139"/>
        <v>0</v>
      </c>
      <c r="BK171" s="24">
        <f t="shared" si="140"/>
        <v>0</v>
      </c>
      <c r="BL171" s="24">
        <f t="shared" si="117"/>
        <v>0</v>
      </c>
      <c r="BN171" s="24">
        <f t="shared" si="118"/>
        <v>0</v>
      </c>
      <c r="BP171" s="24">
        <f t="shared" si="119"/>
        <v>0</v>
      </c>
      <c r="BQ171" s="24">
        <f t="shared" si="120"/>
        <v>0</v>
      </c>
      <c r="BR171" s="24">
        <f t="shared" si="121"/>
        <v>0</v>
      </c>
    </row>
    <row r="172" spans="1:70" x14ac:dyDescent="0.25">
      <c r="A172" s="31">
        <v>170</v>
      </c>
      <c r="B172" s="40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40"/>
      <c r="N172" s="40"/>
      <c r="O172" s="40"/>
      <c r="P172" s="40"/>
      <c r="Q172" s="40"/>
      <c r="W172" s="40"/>
      <c r="X172" s="40"/>
      <c r="Y172" s="40"/>
      <c r="Z172" s="40"/>
      <c r="AA172" s="40"/>
      <c r="AB172" s="40"/>
      <c r="AC172" s="40"/>
      <c r="AD172" s="32"/>
      <c r="AK172" s="24">
        <f t="shared" si="122"/>
        <v>0</v>
      </c>
      <c r="AL172" s="24">
        <f t="shared" si="123"/>
        <v>0</v>
      </c>
      <c r="AM172" s="24">
        <f t="shared" si="124"/>
        <v>0</v>
      </c>
      <c r="AN172" s="24">
        <f t="shared" si="125"/>
        <v>0</v>
      </c>
      <c r="AO172" s="24">
        <f t="shared" si="113"/>
        <v>0</v>
      </c>
      <c r="AQ172" s="24">
        <f t="shared" si="126"/>
        <v>0</v>
      </c>
      <c r="AR172" s="24">
        <f t="shared" si="127"/>
        <v>0</v>
      </c>
      <c r="AS172" s="24">
        <f t="shared" si="128"/>
        <v>0</v>
      </c>
      <c r="AT172" s="24">
        <f t="shared" si="114"/>
        <v>0</v>
      </c>
      <c r="AV172" s="24">
        <f t="shared" si="129"/>
        <v>0</v>
      </c>
      <c r="AW172" s="24">
        <f t="shared" si="130"/>
        <v>0</v>
      </c>
      <c r="AX172" s="24">
        <f t="shared" si="131"/>
        <v>0</v>
      </c>
      <c r="AY172" s="24">
        <f t="shared" si="115"/>
        <v>0</v>
      </c>
      <c r="BA172" s="24">
        <f t="shared" si="132"/>
        <v>0</v>
      </c>
      <c r="BB172" s="24">
        <f t="shared" si="133"/>
        <v>0</v>
      </c>
      <c r="BC172" s="24">
        <f t="shared" si="134"/>
        <v>0</v>
      </c>
      <c r="BD172" s="24">
        <f t="shared" si="135"/>
        <v>0</v>
      </c>
      <c r="BE172" s="24">
        <f t="shared" si="116"/>
        <v>0</v>
      </c>
      <c r="BG172" s="24">
        <f t="shared" si="136"/>
        <v>0</v>
      </c>
      <c r="BH172" s="24">
        <f t="shared" si="137"/>
        <v>0</v>
      </c>
      <c r="BI172" s="24">
        <f t="shared" si="138"/>
        <v>0</v>
      </c>
      <c r="BJ172" s="24">
        <f t="shared" si="139"/>
        <v>0</v>
      </c>
      <c r="BK172" s="24">
        <f t="shared" si="140"/>
        <v>0</v>
      </c>
      <c r="BL172" s="24">
        <f t="shared" si="117"/>
        <v>0</v>
      </c>
      <c r="BN172" s="24">
        <f t="shared" si="118"/>
        <v>0</v>
      </c>
      <c r="BP172" s="24">
        <f t="shared" si="119"/>
        <v>0</v>
      </c>
      <c r="BQ172" s="24">
        <f t="shared" si="120"/>
        <v>0</v>
      </c>
      <c r="BR172" s="24">
        <f t="shared" si="121"/>
        <v>0</v>
      </c>
    </row>
    <row r="173" spans="1:70" x14ac:dyDescent="0.25">
      <c r="A173" s="31">
        <v>171</v>
      </c>
      <c r="B173" s="40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40"/>
      <c r="N173" s="40"/>
      <c r="O173" s="40"/>
      <c r="P173" s="40"/>
      <c r="Q173" s="40"/>
      <c r="W173" s="40"/>
      <c r="X173" s="40"/>
      <c r="Y173" s="40"/>
      <c r="Z173" s="40"/>
      <c r="AA173" s="40"/>
      <c r="AB173" s="40"/>
      <c r="AC173" s="40"/>
      <c r="AD173" s="32"/>
      <c r="AK173" s="24">
        <f t="shared" si="122"/>
        <v>0</v>
      </c>
      <c r="AL173" s="24">
        <f t="shared" si="123"/>
        <v>0</v>
      </c>
      <c r="AM173" s="24">
        <f t="shared" si="124"/>
        <v>0</v>
      </c>
      <c r="AN173" s="24">
        <f t="shared" si="125"/>
        <v>0</v>
      </c>
      <c r="AO173" s="24">
        <f t="shared" si="113"/>
        <v>0</v>
      </c>
      <c r="AQ173" s="24">
        <f t="shared" si="126"/>
        <v>0</v>
      </c>
      <c r="AR173" s="24">
        <f t="shared" si="127"/>
        <v>0</v>
      </c>
      <c r="AS173" s="24">
        <f t="shared" si="128"/>
        <v>0</v>
      </c>
      <c r="AT173" s="24">
        <f t="shared" si="114"/>
        <v>0</v>
      </c>
      <c r="AV173" s="24">
        <f t="shared" si="129"/>
        <v>0</v>
      </c>
      <c r="AW173" s="24">
        <f t="shared" si="130"/>
        <v>0</v>
      </c>
      <c r="AX173" s="24">
        <f t="shared" si="131"/>
        <v>0</v>
      </c>
      <c r="AY173" s="24">
        <f t="shared" si="115"/>
        <v>0</v>
      </c>
      <c r="BA173" s="24">
        <f t="shared" si="132"/>
        <v>0</v>
      </c>
      <c r="BB173" s="24">
        <f t="shared" si="133"/>
        <v>0</v>
      </c>
      <c r="BC173" s="24">
        <f t="shared" si="134"/>
        <v>0</v>
      </c>
      <c r="BD173" s="24">
        <f t="shared" si="135"/>
        <v>0</v>
      </c>
      <c r="BE173" s="24">
        <f t="shared" si="116"/>
        <v>0</v>
      </c>
      <c r="BG173" s="24">
        <f t="shared" si="136"/>
        <v>0</v>
      </c>
      <c r="BH173" s="24">
        <f t="shared" si="137"/>
        <v>0</v>
      </c>
      <c r="BI173" s="24">
        <f t="shared" si="138"/>
        <v>0</v>
      </c>
      <c r="BJ173" s="24">
        <f t="shared" si="139"/>
        <v>0</v>
      </c>
      <c r="BK173" s="24">
        <f t="shared" si="140"/>
        <v>0</v>
      </c>
      <c r="BL173" s="24">
        <f t="shared" si="117"/>
        <v>0</v>
      </c>
      <c r="BN173" s="24">
        <f t="shared" si="118"/>
        <v>0</v>
      </c>
      <c r="BP173" s="24">
        <f t="shared" si="119"/>
        <v>0</v>
      </c>
      <c r="BQ173" s="24">
        <f t="shared" si="120"/>
        <v>0</v>
      </c>
      <c r="BR173" s="24">
        <f t="shared" si="121"/>
        <v>0</v>
      </c>
    </row>
    <row r="174" spans="1:70" x14ac:dyDescent="0.25">
      <c r="A174" s="31">
        <v>172</v>
      </c>
      <c r="B174" s="40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40"/>
      <c r="N174" s="40"/>
      <c r="O174" s="40"/>
      <c r="P174" s="40"/>
      <c r="Q174" s="40"/>
      <c r="W174" s="40"/>
      <c r="X174" s="40"/>
      <c r="Y174" s="40"/>
      <c r="Z174" s="40"/>
      <c r="AA174" s="40"/>
      <c r="AB174" s="40"/>
      <c r="AC174" s="40"/>
      <c r="AD174" s="32"/>
      <c r="AK174" s="24">
        <f t="shared" si="122"/>
        <v>0</v>
      </c>
      <c r="AL174" s="24">
        <f t="shared" si="123"/>
        <v>0</v>
      </c>
      <c r="AM174" s="24">
        <f t="shared" si="124"/>
        <v>0</v>
      </c>
      <c r="AN174" s="24">
        <f t="shared" si="125"/>
        <v>0</v>
      </c>
      <c r="AO174" s="24">
        <f t="shared" si="113"/>
        <v>0</v>
      </c>
      <c r="AQ174" s="24">
        <f t="shared" si="126"/>
        <v>0</v>
      </c>
      <c r="AR174" s="24">
        <f t="shared" si="127"/>
        <v>0</v>
      </c>
      <c r="AS174" s="24">
        <f t="shared" si="128"/>
        <v>0</v>
      </c>
      <c r="AT174" s="24">
        <f t="shared" si="114"/>
        <v>0</v>
      </c>
      <c r="AV174" s="24">
        <f t="shared" si="129"/>
        <v>0</v>
      </c>
      <c r="AW174" s="24">
        <f t="shared" si="130"/>
        <v>0</v>
      </c>
      <c r="AX174" s="24">
        <f t="shared" si="131"/>
        <v>0</v>
      </c>
      <c r="AY174" s="24">
        <f t="shared" si="115"/>
        <v>0</v>
      </c>
      <c r="BA174" s="24">
        <f t="shared" si="132"/>
        <v>0</v>
      </c>
      <c r="BB174" s="24">
        <f t="shared" si="133"/>
        <v>0</v>
      </c>
      <c r="BC174" s="24">
        <f t="shared" si="134"/>
        <v>0</v>
      </c>
      <c r="BD174" s="24">
        <f t="shared" si="135"/>
        <v>0</v>
      </c>
      <c r="BE174" s="24">
        <f t="shared" si="116"/>
        <v>0</v>
      </c>
      <c r="BG174" s="24">
        <f t="shared" si="136"/>
        <v>0</v>
      </c>
      <c r="BH174" s="24">
        <f t="shared" si="137"/>
        <v>0</v>
      </c>
      <c r="BI174" s="24">
        <f t="shared" si="138"/>
        <v>0</v>
      </c>
      <c r="BJ174" s="24">
        <f t="shared" si="139"/>
        <v>0</v>
      </c>
      <c r="BK174" s="24">
        <f t="shared" si="140"/>
        <v>0</v>
      </c>
      <c r="BL174" s="24">
        <f t="shared" si="117"/>
        <v>0</v>
      </c>
      <c r="BN174" s="24">
        <f t="shared" si="118"/>
        <v>0</v>
      </c>
      <c r="BP174" s="24">
        <f t="shared" si="119"/>
        <v>0</v>
      </c>
      <c r="BQ174" s="24">
        <f t="shared" si="120"/>
        <v>0</v>
      </c>
      <c r="BR174" s="24">
        <f t="shared" si="121"/>
        <v>0</v>
      </c>
    </row>
    <row r="175" spans="1:70" x14ac:dyDescent="0.25">
      <c r="A175" s="31">
        <v>173</v>
      </c>
      <c r="B175" s="40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40"/>
      <c r="N175" s="40"/>
      <c r="O175" s="40"/>
      <c r="P175" s="40"/>
      <c r="Q175" s="40"/>
      <c r="W175" s="40"/>
      <c r="X175" s="40"/>
      <c r="Y175" s="40"/>
      <c r="Z175" s="40"/>
      <c r="AA175" s="40"/>
      <c r="AB175" s="40"/>
      <c r="AC175" s="40"/>
      <c r="AD175" s="32"/>
      <c r="AK175" s="24">
        <f t="shared" si="122"/>
        <v>0</v>
      </c>
      <c r="AL175" s="24">
        <f t="shared" si="123"/>
        <v>0</v>
      </c>
      <c r="AM175" s="24">
        <f t="shared" si="124"/>
        <v>0</v>
      </c>
      <c r="AN175" s="24">
        <f t="shared" si="125"/>
        <v>0</v>
      </c>
      <c r="AO175" s="24">
        <f t="shared" si="113"/>
        <v>0</v>
      </c>
      <c r="AQ175" s="24">
        <f t="shared" si="126"/>
        <v>0</v>
      </c>
      <c r="AR175" s="24">
        <f t="shared" si="127"/>
        <v>0</v>
      </c>
      <c r="AS175" s="24">
        <f t="shared" si="128"/>
        <v>0</v>
      </c>
      <c r="AT175" s="24">
        <f t="shared" si="114"/>
        <v>0</v>
      </c>
      <c r="AV175" s="24">
        <f t="shared" si="129"/>
        <v>0</v>
      </c>
      <c r="AW175" s="24">
        <f t="shared" si="130"/>
        <v>0</v>
      </c>
      <c r="AX175" s="24">
        <f t="shared" si="131"/>
        <v>0</v>
      </c>
      <c r="AY175" s="24">
        <f t="shared" si="115"/>
        <v>0</v>
      </c>
      <c r="BA175" s="24">
        <f t="shared" si="132"/>
        <v>0</v>
      </c>
      <c r="BB175" s="24">
        <f t="shared" si="133"/>
        <v>0</v>
      </c>
      <c r="BC175" s="24">
        <f t="shared" si="134"/>
        <v>0</v>
      </c>
      <c r="BD175" s="24">
        <f t="shared" si="135"/>
        <v>0</v>
      </c>
      <c r="BE175" s="24">
        <f t="shared" si="116"/>
        <v>0</v>
      </c>
      <c r="BG175" s="24">
        <f t="shared" si="136"/>
        <v>0</v>
      </c>
      <c r="BH175" s="24">
        <f t="shared" si="137"/>
        <v>0</v>
      </c>
      <c r="BI175" s="24">
        <f t="shared" si="138"/>
        <v>0</v>
      </c>
      <c r="BJ175" s="24">
        <f t="shared" si="139"/>
        <v>0</v>
      </c>
      <c r="BK175" s="24">
        <f t="shared" si="140"/>
        <v>0</v>
      </c>
      <c r="BL175" s="24">
        <f t="shared" si="117"/>
        <v>0</v>
      </c>
      <c r="BN175" s="24">
        <f t="shared" si="118"/>
        <v>0</v>
      </c>
      <c r="BP175" s="24">
        <f t="shared" si="119"/>
        <v>0</v>
      </c>
      <c r="BQ175" s="24">
        <f t="shared" si="120"/>
        <v>0</v>
      </c>
      <c r="BR175" s="24">
        <f t="shared" si="121"/>
        <v>0</v>
      </c>
    </row>
    <row r="176" spans="1:70" x14ac:dyDescent="0.25">
      <c r="A176" s="31">
        <v>174</v>
      </c>
      <c r="B176" s="40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40"/>
      <c r="N176" s="40"/>
      <c r="O176" s="40"/>
      <c r="P176" s="40"/>
      <c r="Q176" s="40"/>
      <c r="W176" s="40"/>
      <c r="X176" s="40"/>
      <c r="Y176" s="40"/>
      <c r="Z176" s="40"/>
      <c r="AA176" s="40"/>
      <c r="AB176" s="40"/>
      <c r="AC176" s="40"/>
      <c r="AD176" s="32"/>
      <c r="AK176" s="24">
        <f t="shared" si="122"/>
        <v>0</v>
      </c>
      <c r="AL176" s="24">
        <f t="shared" si="123"/>
        <v>0</v>
      </c>
      <c r="AM176" s="24">
        <f t="shared" si="124"/>
        <v>0</v>
      </c>
      <c r="AN176" s="24">
        <f t="shared" si="125"/>
        <v>0</v>
      </c>
      <c r="AO176" s="24">
        <f t="shared" si="113"/>
        <v>0</v>
      </c>
      <c r="AQ176" s="24">
        <f t="shared" si="126"/>
        <v>0</v>
      </c>
      <c r="AR176" s="24">
        <f t="shared" si="127"/>
        <v>0</v>
      </c>
      <c r="AS176" s="24">
        <f t="shared" si="128"/>
        <v>0</v>
      </c>
      <c r="AT176" s="24">
        <f t="shared" si="114"/>
        <v>0</v>
      </c>
      <c r="AV176" s="24">
        <f t="shared" si="129"/>
        <v>0</v>
      </c>
      <c r="AW176" s="24">
        <f t="shared" si="130"/>
        <v>0</v>
      </c>
      <c r="AX176" s="24">
        <f t="shared" si="131"/>
        <v>0</v>
      </c>
      <c r="AY176" s="24">
        <f t="shared" si="115"/>
        <v>0</v>
      </c>
      <c r="BA176" s="24">
        <f t="shared" si="132"/>
        <v>0</v>
      </c>
      <c r="BB176" s="24">
        <f t="shared" si="133"/>
        <v>0</v>
      </c>
      <c r="BC176" s="24">
        <f t="shared" si="134"/>
        <v>0</v>
      </c>
      <c r="BD176" s="24">
        <f t="shared" si="135"/>
        <v>0</v>
      </c>
      <c r="BE176" s="24">
        <f t="shared" si="116"/>
        <v>0</v>
      </c>
      <c r="BG176" s="24">
        <f t="shared" si="136"/>
        <v>0</v>
      </c>
      <c r="BH176" s="24">
        <f t="shared" si="137"/>
        <v>0</v>
      </c>
      <c r="BI176" s="24">
        <f t="shared" si="138"/>
        <v>0</v>
      </c>
      <c r="BJ176" s="24">
        <f t="shared" si="139"/>
        <v>0</v>
      </c>
      <c r="BK176" s="24">
        <f t="shared" si="140"/>
        <v>0</v>
      </c>
      <c r="BL176" s="24">
        <f t="shared" si="117"/>
        <v>0</v>
      </c>
      <c r="BN176" s="24">
        <f t="shared" si="118"/>
        <v>0</v>
      </c>
      <c r="BP176" s="24">
        <f t="shared" si="119"/>
        <v>0</v>
      </c>
      <c r="BQ176" s="24">
        <f t="shared" si="120"/>
        <v>0</v>
      </c>
      <c r="BR176" s="24">
        <f t="shared" si="121"/>
        <v>0</v>
      </c>
    </row>
    <row r="177" spans="1:70" x14ac:dyDescent="0.25">
      <c r="A177" s="31">
        <v>175</v>
      </c>
      <c r="B177" s="40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40"/>
      <c r="N177" s="40"/>
      <c r="O177" s="40"/>
      <c r="P177" s="40"/>
      <c r="Q177" s="40"/>
      <c r="W177" s="40"/>
      <c r="X177" s="40"/>
      <c r="Y177" s="40"/>
      <c r="Z177" s="40"/>
      <c r="AA177" s="40"/>
      <c r="AB177" s="40"/>
      <c r="AC177" s="40"/>
      <c r="AD177" s="32"/>
      <c r="AK177" s="24">
        <f t="shared" si="122"/>
        <v>0</v>
      </c>
      <c r="AL177" s="24">
        <f t="shared" si="123"/>
        <v>0</v>
      </c>
      <c r="AM177" s="24">
        <f t="shared" si="124"/>
        <v>0</v>
      </c>
      <c r="AN177" s="24">
        <f t="shared" si="125"/>
        <v>0</v>
      </c>
      <c r="AO177" s="24">
        <f t="shared" si="113"/>
        <v>0</v>
      </c>
      <c r="AQ177" s="24">
        <f t="shared" si="126"/>
        <v>0</v>
      </c>
      <c r="AR177" s="24">
        <f t="shared" si="127"/>
        <v>0</v>
      </c>
      <c r="AS177" s="24">
        <f t="shared" si="128"/>
        <v>0</v>
      </c>
      <c r="AT177" s="24">
        <f t="shared" si="114"/>
        <v>0</v>
      </c>
      <c r="AV177" s="24">
        <f t="shared" si="129"/>
        <v>0</v>
      </c>
      <c r="AW177" s="24">
        <f t="shared" si="130"/>
        <v>0</v>
      </c>
      <c r="AX177" s="24">
        <f t="shared" si="131"/>
        <v>0</v>
      </c>
      <c r="AY177" s="24">
        <f t="shared" si="115"/>
        <v>0</v>
      </c>
      <c r="BA177" s="24">
        <f t="shared" si="132"/>
        <v>0</v>
      </c>
      <c r="BB177" s="24">
        <f t="shared" si="133"/>
        <v>0</v>
      </c>
      <c r="BC177" s="24">
        <f t="shared" si="134"/>
        <v>0</v>
      </c>
      <c r="BD177" s="24">
        <f t="shared" si="135"/>
        <v>0</v>
      </c>
      <c r="BE177" s="24">
        <f t="shared" si="116"/>
        <v>0</v>
      </c>
      <c r="BG177" s="24">
        <f t="shared" si="136"/>
        <v>0</v>
      </c>
      <c r="BH177" s="24">
        <f t="shared" si="137"/>
        <v>0</v>
      </c>
      <c r="BI177" s="24">
        <f t="shared" si="138"/>
        <v>0</v>
      </c>
      <c r="BJ177" s="24">
        <f t="shared" si="139"/>
        <v>0</v>
      </c>
      <c r="BK177" s="24">
        <f t="shared" si="140"/>
        <v>0</v>
      </c>
      <c r="BL177" s="24">
        <f t="shared" si="117"/>
        <v>0</v>
      </c>
      <c r="BN177" s="24">
        <f t="shared" si="118"/>
        <v>0</v>
      </c>
      <c r="BP177" s="24">
        <f t="shared" si="119"/>
        <v>0</v>
      </c>
      <c r="BQ177" s="24">
        <f t="shared" si="120"/>
        <v>0</v>
      </c>
      <c r="BR177" s="24">
        <f t="shared" si="121"/>
        <v>0</v>
      </c>
    </row>
    <row r="178" spans="1:70" x14ac:dyDescent="0.25">
      <c r="A178" s="31">
        <v>176</v>
      </c>
      <c r="B178" s="40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40"/>
      <c r="N178" s="40"/>
      <c r="O178" s="40"/>
      <c r="P178" s="40"/>
      <c r="Q178" s="40"/>
      <c r="W178" s="40"/>
      <c r="X178" s="40"/>
      <c r="Y178" s="40"/>
      <c r="Z178" s="40"/>
      <c r="AA178" s="40"/>
      <c r="AB178" s="40"/>
      <c r="AC178" s="40"/>
      <c r="AD178" s="32"/>
      <c r="AK178" s="24">
        <f t="shared" si="122"/>
        <v>0</v>
      </c>
      <c r="AL178" s="24">
        <f t="shared" si="123"/>
        <v>0</v>
      </c>
      <c r="AM178" s="24">
        <f t="shared" si="124"/>
        <v>0</v>
      </c>
      <c r="AN178" s="24">
        <f t="shared" si="125"/>
        <v>0</v>
      </c>
      <c r="AO178" s="24">
        <f t="shared" si="113"/>
        <v>0</v>
      </c>
      <c r="AQ178" s="24">
        <f t="shared" si="126"/>
        <v>0</v>
      </c>
      <c r="AR178" s="24">
        <f t="shared" si="127"/>
        <v>0</v>
      </c>
      <c r="AS178" s="24">
        <f t="shared" si="128"/>
        <v>0</v>
      </c>
      <c r="AT178" s="24">
        <f t="shared" si="114"/>
        <v>0</v>
      </c>
      <c r="AV178" s="24">
        <f t="shared" si="129"/>
        <v>0</v>
      </c>
      <c r="AW178" s="24">
        <f t="shared" si="130"/>
        <v>0</v>
      </c>
      <c r="AX178" s="24">
        <f t="shared" si="131"/>
        <v>0</v>
      </c>
      <c r="AY178" s="24">
        <f t="shared" si="115"/>
        <v>0</v>
      </c>
      <c r="BA178" s="24">
        <f t="shared" si="132"/>
        <v>0</v>
      </c>
      <c r="BB178" s="24">
        <f t="shared" si="133"/>
        <v>0</v>
      </c>
      <c r="BC178" s="24">
        <f t="shared" si="134"/>
        <v>0</v>
      </c>
      <c r="BD178" s="24">
        <f t="shared" si="135"/>
        <v>0</v>
      </c>
      <c r="BE178" s="24">
        <f t="shared" si="116"/>
        <v>0</v>
      </c>
      <c r="BG178" s="24">
        <f t="shared" si="136"/>
        <v>0</v>
      </c>
      <c r="BH178" s="24">
        <f t="shared" si="137"/>
        <v>0</v>
      </c>
      <c r="BI178" s="24">
        <f t="shared" si="138"/>
        <v>0</v>
      </c>
      <c r="BJ178" s="24">
        <f t="shared" si="139"/>
        <v>0</v>
      </c>
      <c r="BK178" s="24">
        <f t="shared" si="140"/>
        <v>0</v>
      </c>
      <c r="BL178" s="24">
        <f t="shared" si="117"/>
        <v>0</v>
      </c>
      <c r="BN178" s="24">
        <f t="shared" si="118"/>
        <v>0</v>
      </c>
      <c r="BP178" s="24">
        <f t="shared" si="119"/>
        <v>0</v>
      </c>
      <c r="BQ178" s="24">
        <f t="shared" si="120"/>
        <v>0</v>
      </c>
      <c r="BR178" s="24">
        <f t="shared" si="121"/>
        <v>0</v>
      </c>
    </row>
    <row r="179" spans="1:70" x14ac:dyDescent="0.25">
      <c r="A179" s="31">
        <v>177</v>
      </c>
      <c r="B179" s="40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40"/>
      <c r="N179" s="40"/>
      <c r="O179" s="40"/>
      <c r="P179" s="40"/>
      <c r="Q179" s="40"/>
      <c r="W179" s="40"/>
      <c r="X179" s="40"/>
      <c r="Y179" s="40"/>
      <c r="Z179" s="40"/>
      <c r="AA179" s="40"/>
      <c r="AB179" s="40"/>
      <c r="AC179" s="40"/>
      <c r="AD179" s="32"/>
      <c r="AK179" s="24">
        <f t="shared" si="122"/>
        <v>0</v>
      </c>
      <c r="AL179" s="24">
        <f t="shared" si="123"/>
        <v>0</v>
      </c>
      <c r="AM179" s="24">
        <f t="shared" si="124"/>
        <v>0</v>
      </c>
      <c r="AN179" s="24">
        <f t="shared" si="125"/>
        <v>0</v>
      </c>
      <c r="AO179" s="24">
        <f t="shared" si="113"/>
        <v>0</v>
      </c>
      <c r="AQ179" s="24">
        <f t="shared" si="126"/>
        <v>0</v>
      </c>
      <c r="AR179" s="24">
        <f t="shared" si="127"/>
        <v>0</v>
      </c>
      <c r="AS179" s="24">
        <f t="shared" si="128"/>
        <v>0</v>
      </c>
      <c r="AT179" s="24">
        <f t="shared" si="114"/>
        <v>0</v>
      </c>
      <c r="AV179" s="24">
        <f t="shared" si="129"/>
        <v>0</v>
      </c>
      <c r="AW179" s="24">
        <f t="shared" si="130"/>
        <v>0</v>
      </c>
      <c r="AX179" s="24">
        <f t="shared" si="131"/>
        <v>0</v>
      </c>
      <c r="AY179" s="24">
        <f t="shared" si="115"/>
        <v>0</v>
      </c>
      <c r="BA179" s="24">
        <f t="shared" si="132"/>
        <v>0</v>
      </c>
      <c r="BB179" s="24">
        <f t="shared" si="133"/>
        <v>0</v>
      </c>
      <c r="BC179" s="24">
        <f t="shared" si="134"/>
        <v>0</v>
      </c>
      <c r="BD179" s="24">
        <f t="shared" si="135"/>
        <v>0</v>
      </c>
      <c r="BE179" s="24">
        <f t="shared" si="116"/>
        <v>0</v>
      </c>
      <c r="BG179" s="24">
        <f t="shared" si="136"/>
        <v>0</v>
      </c>
      <c r="BH179" s="24">
        <f t="shared" si="137"/>
        <v>0</v>
      </c>
      <c r="BI179" s="24">
        <f t="shared" si="138"/>
        <v>0</v>
      </c>
      <c r="BJ179" s="24">
        <f t="shared" si="139"/>
        <v>0</v>
      </c>
      <c r="BK179" s="24">
        <f t="shared" si="140"/>
        <v>0</v>
      </c>
      <c r="BL179" s="24">
        <f t="shared" si="117"/>
        <v>0</v>
      </c>
      <c r="BN179" s="24">
        <f t="shared" si="118"/>
        <v>0</v>
      </c>
      <c r="BP179" s="24">
        <f t="shared" si="119"/>
        <v>0</v>
      </c>
      <c r="BQ179" s="24">
        <f t="shared" si="120"/>
        <v>0</v>
      </c>
      <c r="BR179" s="24">
        <f t="shared" si="121"/>
        <v>0</v>
      </c>
    </row>
    <row r="180" spans="1:70" x14ac:dyDescent="0.25">
      <c r="A180" s="31">
        <v>178</v>
      </c>
      <c r="B180" s="40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40"/>
      <c r="N180" s="40"/>
      <c r="O180" s="40"/>
      <c r="P180" s="40"/>
      <c r="Q180" s="40"/>
      <c r="W180" s="40"/>
      <c r="X180" s="40"/>
      <c r="Y180" s="40"/>
      <c r="Z180" s="40"/>
      <c r="AA180" s="40"/>
      <c r="AB180" s="40"/>
      <c r="AC180" s="40"/>
      <c r="AD180" s="32"/>
      <c r="AK180" s="24">
        <f t="shared" si="122"/>
        <v>0</v>
      </c>
      <c r="AL180" s="24">
        <f t="shared" si="123"/>
        <v>0</v>
      </c>
      <c r="AM180" s="24">
        <f t="shared" si="124"/>
        <v>0</v>
      </c>
      <c r="AN180" s="24">
        <f t="shared" si="125"/>
        <v>0</v>
      </c>
      <c r="AO180" s="24">
        <f t="shared" si="113"/>
        <v>0</v>
      </c>
      <c r="AQ180" s="24">
        <f t="shared" si="126"/>
        <v>0</v>
      </c>
      <c r="AR180" s="24">
        <f t="shared" si="127"/>
        <v>0</v>
      </c>
      <c r="AS180" s="24">
        <f t="shared" si="128"/>
        <v>0</v>
      </c>
      <c r="AT180" s="24">
        <f t="shared" si="114"/>
        <v>0</v>
      </c>
      <c r="AV180" s="24">
        <f t="shared" si="129"/>
        <v>0</v>
      </c>
      <c r="AW180" s="24">
        <f t="shared" si="130"/>
        <v>0</v>
      </c>
      <c r="AX180" s="24">
        <f t="shared" si="131"/>
        <v>0</v>
      </c>
      <c r="AY180" s="24">
        <f t="shared" si="115"/>
        <v>0</v>
      </c>
      <c r="BA180" s="24">
        <f t="shared" si="132"/>
        <v>0</v>
      </c>
      <c r="BB180" s="24">
        <f t="shared" si="133"/>
        <v>0</v>
      </c>
      <c r="BC180" s="24">
        <f t="shared" si="134"/>
        <v>0</v>
      </c>
      <c r="BD180" s="24">
        <f t="shared" si="135"/>
        <v>0</v>
      </c>
      <c r="BE180" s="24">
        <f t="shared" si="116"/>
        <v>0</v>
      </c>
      <c r="BG180" s="24">
        <f t="shared" si="136"/>
        <v>0</v>
      </c>
      <c r="BH180" s="24">
        <f t="shared" si="137"/>
        <v>0</v>
      </c>
      <c r="BI180" s="24">
        <f t="shared" si="138"/>
        <v>0</v>
      </c>
      <c r="BJ180" s="24">
        <f t="shared" si="139"/>
        <v>0</v>
      </c>
      <c r="BK180" s="24">
        <f t="shared" si="140"/>
        <v>0</v>
      </c>
      <c r="BL180" s="24">
        <f t="shared" si="117"/>
        <v>0</v>
      </c>
      <c r="BN180" s="24">
        <f t="shared" si="118"/>
        <v>0</v>
      </c>
      <c r="BP180" s="24">
        <f t="shared" si="119"/>
        <v>0</v>
      </c>
      <c r="BQ180" s="24">
        <f t="shared" si="120"/>
        <v>0</v>
      </c>
      <c r="BR180" s="24">
        <f t="shared" si="121"/>
        <v>0</v>
      </c>
    </row>
    <row r="181" spans="1:70" x14ac:dyDescent="0.25">
      <c r="A181" s="31">
        <v>179</v>
      </c>
      <c r="B181" s="40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40"/>
      <c r="N181" s="40"/>
      <c r="O181" s="40"/>
      <c r="P181" s="40"/>
      <c r="Q181" s="40"/>
      <c r="W181" s="40"/>
      <c r="X181" s="40"/>
      <c r="Y181" s="40"/>
      <c r="Z181" s="40"/>
      <c r="AA181" s="40"/>
      <c r="AB181" s="40"/>
      <c r="AC181" s="40"/>
      <c r="AD181" s="32"/>
      <c r="AK181" s="24">
        <f t="shared" si="122"/>
        <v>0</v>
      </c>
      <c r="AL181" s="24">
        <f t="shared" si="123"/>
        <v>0</v>
      </c>
      <c r="AM181" s="24">
        <f t="shared" si="124"/>
        <v>0</v>
      </c>
      <c r="AN181" s="24">
        <f t="shared" si="125"/>
        <v>0</v>
      </c>
      <c r="AO181" s="24">
        <f t="shared" si="113"/>
        <v>0</v>
      </c>
      <c r="AQ181" s="24">
        <f t="shared" si="126"/>
        <v>0</v>
      </c>
      <c r="AR181" s="24">
        <f t="shared" si="127"/>
        <v>0</v>
      </c>
      <c r="AS181" s="24">
        <f t="shared" si="128"/>
        <v>0</v>
      </c>
      <c r="AT181" s="24">
        <f t="shared" si="114"/>
        <v>0</v>
      </c>
      <c r="AV181" s="24">
        <f t="shared" si="129"/>
        <v>0</v>
      </c>
      <c r="AW181" s="24">
        <f t="shared" si="130"/>
        <v>0</v>
      </c>
      <c r="AX181" s="24">
        <f t="shared" si="131"/>
        <v>0</v>
      </c>
      <c r="AY181" s="24">
        <f t="shared" si="115"/>
        <v>0</v>
      </c>
      <c r="BA181" s="24">
        <f t="shared" si="132"/>
        <v>0</v>
      </c>
      <c r="BB181" s="24">
        <f t="shared" si="133"/>
        <v>0</v>
      </c>
      <c r="BC181" s="24">
        <f t="shared" si="134"/>
        <v>0</v>
      </c>
      <c r="BD181" s="24">
        <f t="shared" si="135"/>
        <v>0</v>
      </c>
      <c r="BE181" s="24">
        <f t="shared" si="116"/>
        <v>0</v>
      </c>
      <c r="BG181" s="24">
        <f t="shared" si="136"/>
        <v>0</v>
      </c>
      <c r="BH181" s="24">
        <f t="shared" si="137"/>
        <v>0</v>
      </c>
      <c r="BI181" s="24">
        <f t="shared" si="138"/>
        <v>0</v>
      </c>
      <c r="BJ181" s="24">
        <f t="shared" si="139"/>
        <v>0</v>
      </c>
      <c r="BK181" s="24">
        <f t="shared" si="140"/>
        <v>0</v>
      </c>
      <c r="BL181" s="24">
        <f t="shared" si="117"/>
        <v>0</v>
      </c>
      <c r="BN181" s="24">
        <f t="shared" si="118"/>
        <v>0</v>
      </c>
      <c r="BP181" s="24">
        <f t="shared" si="119"/>
        <v>0</v>
      </c>
      <c r="BQ181" s="24">
        <f t="shared" si="120"/>
        <v>0</v>
      </c>
      <c r="BR181" s="24">
        <f t="shared" si="121"/>
        <v>0</v>
      </c>
    </row>
    <row r="182" spans="1:70" x14ac:dyDescent="0.25">
      <c r="A182" s="31">
        <v>180</v>
      </c>
      <c r="B182" s="40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40"/>
      <c r="N182" s="40"/>
      <c r="O182" s="40"/>
      <c r="P182" s="40"/>
      <c r="Q182" s="40"/>
      <c r="W182" s="40"/>
      <c r="X182" s="40"/>
      <c r="Y182" s="40"/>
      <c r="Z182" s="40"/>
      <c r="AA182" s="40"/>
      <c r="AB182" s="40"/>
      <c r="AC182" s="40"/>
      <c r="AD182" s="32"/>
      <c r="AK182" s="24">
        <f t="shared" si="122"/>
        <v>0</v>
      </c>
      <c r="AL182" s="24">
        <f t="shared" si="123"/>
        <v>0</v>
      </c>
      <c r="AM182" s="24">
        <f t="shared" si="124"/>
        <v>0</v>
      </c>
      <c r="AN182" s="24">
        <f t="shared" si="125"/>
        <v>0</v>
      </c>
      <c r="AO182" s="24">
        <f t="shared" si="113"/>
        <v>0</v>
      </c>
      <c r="AQ182" s="24">
        <f t="shared" si="126"/>
        <v>0</v>
      </c>
      <c r="AR182" s="24">
        <f t="shared" si="127"/>
        <v>0</v>
      </c>
      <c r="AS182" s="24">
        <f t="shared" si="128"/>
        <v>0</v>
      </c>
      <c r="AT182" s="24">
        <f t="shared" si="114"/>
        <v>0</v>
      </c>
      <c r="AV182" s="24">
        <f t="shared" si="129"/>
        <v>0</v>
      </c>
      <c r="AW182" s="24">
        <f t="shared" si="130"/>
        <v>0</v>
      </c>
      <c r="AX182" s="24">
        <f t="shared" si="131"/>
        <v>0</v>
      </c>
      <c r="AY182" s="24">
        <f t="shared" si="115"/>
        <v>0</v>
      </c>
      <c r="BA182" s="24">
        <f t="shared" si="132"/>
        <v>0</v>
      </c>
      <c r="BB182" s="24">
        <f t="shared" si="133"/>
        <v>0</v>
      </c>
      <c r="BC182" s="24">
        <f t="shared" si="134"/>
        <v>0</v>
      </c>
      <c r="BD182" s="24">
        <f t="shared" si="135"/>
        <v>0</v>
      </c>
      <c r="BE182" s="24">
        <f t="shared" si="116"/>
        <v>0</v>
      </c>
      <c r="BG182" s="24">
        <f t="shared" si="136"/>
        <v>0</v>
      </c>
      <c r="BH182" s="24">
        <f t="shared" si="137"/>
        <v>0</v>
      </c>
      <c r="BI182" s="24">
        <f t="shared" si="138"/>
        <v>0</v>
      </c>
      <c r="BJ182" s="24">
        <f t="shared" si="139"/>
        <v>0</v>
      </c>
      <c r="BK182" s="24">
        <f t="shared" si="140"/>
        <v>0</v>
      </c>
      <c r="BL182" s="24">
        <f t="shared" si="117"/>
        <v>0</v>
      </c>
      <c r="BN182" s="24">
        <f t="shared" si="118"/>
        <v>0</v>
      </c>
      <c r="BP182" s="24">
        <f t="shared" si="119"/>
        <v>0</v>
      </c>
      <c r="BQ182" s="24">
        <f t="shared" si="120"/>
        <v>0</v>
      </c>
      <c r="BR182" s="24">
        <f t="shared" si="121"/>
        <v>0</v>
      </c>
    </row>
    <row r="183" spans="1:70" x14ac:dyDescent="0.25">
      <c r="A183" s="31">
        <v>181</v>
      </c>
      <c r="B183" s="40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40"/>
      <c r="N183" s="40"/>
      <c r="O183" s="40"/>
      <c r="P183" s="40"/>
      <c r="Q183" s="40"/>
      <c r="W183" s="40"/>
      <c r="X183" s="40"/>
      <c r="Y183" s="40"/>
      <c r="Z183" s="40"/>
      <c r="AA183" s="40"/>
      <c r="AB183" s="40"/>
      <c r="AC183" s="40"/>
      <c r="AD183" s="32"/>
      <c r="AK183" s="24">
        <f t="shared" si="122"/>
        <v>0</v>
      </c>
      <c r="AL183" s="24">
        <f t="shared" si="123"/>
        <v>0</v>
      </c>
      <c r="AM183" s="24">
        <f t="shared" si="124"/>
        <v>0</v>
      </c>
      <c r="AN183" s="24">
        <f t="shared" si="125"/>
        <v>0</v>
      </c>
      <c r="AO183" s="24">
        <f t="shared" si="113"/>
        <v>0</v>
      </c>
      <c r="AQ183" s="24">
        <f t="shared" si="126"/>
        <v>0</v>
      </c>
      <c r="AR183" s="24">
        <f t="shared" si="127"/>
        <v>0</v>
      </c>
      <c r="AS183" s="24">
        <f t="shared" si="128"/>
        <v>0</v>
      </c>
      <c r="AT183" s="24">
        <f t="shared" si="114"/>
        <v>0</v>
      </c>
      <c r="AV183" s="24">
        <f t="shared" si="129"/>
        <v>0</v>
      </c>
      <c r="AW183" s="24">
        <f t="shared" si="130"/>
        <v>0</v>
      </c>
      <c r="AX183" s="24">
        <f t="shared" si="131"/>
        <v>0</v>
      </c>
      <c r="AY183" s="24">
        <f t="shared" si="115"/>
        <v>0</v>
      </c>
      <c r="BA183" s="24">
        <f t="shared" si="132"/>
        <v>0</v>
      </c>
      <c r="BB183" s="24">
        <f t="shared" si="133"/>
        <v>0</v>
      </c>
      <c r="BC183" s="24">
        <f t="shared" si="134"/>
        <v>0</v>
      </c>
      <c r="BD183" s="24">
        <f t="shared" si="135"/>
        <v>0</v>
      </c>
      <c r="BE183" s="24">
        <f t="shared" si="116"/>
        <v>0</v>
      </c>
      <c r="BG183" s="24">
        <f t="shared" si="136"/>
        <v>0</v>
      </c>
      <c r="BH183" s="24">
        <f t="shared" si="137"/>
        <v>0</v>
      </c>
      <c r="BI183" s="24">
        <f t="shared" si="138"/>
        <v>0</v>
      </c>
      <c r="BJ183" s="24">
        <f t="shared" si="139"/>
        <v>0</v>
      </c>
      <c r="BK183" s="24">
        <f t="shared" si="140"/>
        <v>0</v>
      </c>
      <c r="BL183" s="24">
        <f t="shared" si="117"/>
        <v>0</v>
      </c>
      <c r="BN183" s="24">
        <f t="shared" si="118"/>
        <v>0</v>
      </c>
      <c r="BP183" s="24">
        <f t="shared" si="119"/>
        <v>0</v>
      </c>
      <c r="BQ183" s="24">
        <f t="shared" si="120"/>
        <v>0</v>
      </c>
      <c r="BR183" s="24">
        <f t="shared" si="121"/>
        <v>0</v>
      </c>
    </row>
    <row r="184" spans="1:70" x14ac:dyDescent="0.25">
      <c r="A184" s="31">
        <v>182</v>
      </c>
      <c r="B184" s="40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40"/>
      <c r="N184" s="40"/>
      <c r="O184" s="40"/>
      <c r="P184" s="40"/>
      <c r="Q184" s="40"/>
      <c r="W184" s="40"/>
      <c r="X184" s="40"/>
      <c r="Y184" s="40"/>
      <c r="Z184" s="40"/>
      <c r="AA184" s="40"/>
      <c r="AB184" s="40"/>
      <c r="AC184" s="40"/>
      <c r="AD184" s="32"/>
      <c r="AK184" s="24">
        <f t="shared" si="122"/>
        <v>0</v>
      </c>
      <c r="AL184" s="24">
        <f t="shared" si="123"/>
        <v>0</v>
      </c>
      <c r="AM184" s="24">
        <f t="shared" si="124"/>
        <v>0</v>
      </c>
      <c r="AN184" s="24">
        <f t="shared" si="125"/>
        <v>0</v>
      </c>
      <c r="AO184" s="24">
        <f t="shared" si="113"/>
        <v>0</v>
      </c>
      <c r="AQ184" s="24">
        <f t="shared" si="126"/>
        <v>0</v>
      </c>
      <c r="AR184" s="24">
        <f t="shared" si="127"/>
        <v>0</v>
      </c>
      <c r="AS184" s="24">
        <f t="shared" si="128"/>
        <v>0</v>
      </c>
      <c r="AT184" s="24">
        <f t="shared" si="114"/>
        <v>0</v>
      </c>
      <c r="AV184" s="24">
        <f t="shared" si="129"/>
        <v>0</v>
      </c>
      <c r="AW184" s="24">
        <f t="shared" si="130"/>
        <v>0</v>
      </c>
      <c r="AX184" s="24">
        <f t="shared" si="131"/>
        <v>0</v>
      </c>
      <c r="AY184" s="24">
        <f t="shared" si="115"/>
        <v>0</v>
      </c>
      <c r="BA184" s="24">
        <f t="shared" si="132"/>
        <v>0</v>
      </c>
      <c r="BB184" s="24">
        <f t="shared" si="133"/>
        <v>0</v>
      </c>
      <c r="BC184" s="24">
        <f t="shared" si="134"/>
        <v>0</v>
      </c>
      <c r="BD184" s="24">
        <f t="shared" si="135"/>
        <v>0</v>
      </c>
      <c r="BE184" s="24">
        <f t="shared" si="116"/>
        <v>0</v>
      </c>
      <c r="BG184" s="24">
        <f t="shared" si="136"/>
        <v>0</v>
      </c>
      <c r="BH184" s="24">
        <f t="shared" si="137"/>
        <v>0</v>
      </c>
      <c r="BI184" s="24">
        <f t="shared" si="138"/>
        <v>0</v>
      </c>
      <c r="BJ184" s="24">
        <f t="shared" si="139"/>
        <v>0</v>
      </c>
      <c r="BK184" s="24">
        <f t="shared" si="140"/>
        <v>0</v>
      </c>
      <c r="BL184" s="24">
        <f t="shared" si="117"/>
        <v>0</v>
      </c>
      <c r="BN184" s="24">
        <f t="shared" si="118"/>
        <v>0</v>
      </c>
      <c r="BP184" s="24">
        <f t="shared" si="119"/>
        <v>0</v>
      </c>
      <c r="BQ184" s="24">
        <f t="shared" si="120"/>
        <v>0</v>
      </c>
      <c r="BR184" s="24">
        <f t="shared" si="121"/>
        <v>0</v>
      </c>
    </row>
    <row r="185" spans="1:70" x14ac:dyDescent="0.25">
      <c r="A185" s="31">
        <v>183</v>
      </c>
      <c r="B185" s="40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40"/>
      <c r="N185" s="40"/>
      <c r="O185" s="40"/>
      <c r="P185" s="40"/>
      <c r="Q185" s="40"/>
      <c r="W185" s="40"/>
      <c r="X185" s="40"/>
      <c r="Y185" s="40"/>
      <c r="Z185" s="40"/>
      <c r="AA185" s="40"/>
      <c r="AB185" s="40"/>
      <c r="AC185" s="40"/>
      <c r="AD185" s="32"/>
      <c r="AK185" s="24">
        <f t="shared" si="122"/>
        <v>0</v>
      </c>
      <c r="AL185" s="24">
        <f t="shared" si="123"/>
        <v>0</v>
      </c>
      <c r="AM185" s="24">
        <f t="shared" si="124"/>
        <v>0</v>
      </c>
      <c r="AN185" s="24">
        <f t="shared" si="125"/>
        <v>0</v>
      </c>
      <c r="AO185" s="24">
        <f t="shared" si="113"/>
        <v>0</v>
      </c>
      <c r="AQ185" s="24">
        <f t="shared" si="126"/>
        <v>0</v>
      </c>
      <c r="AR185" s="24">
        <f t="shared" si="127"/>
        <v>0</v>
      </c>
      <c r="AS185" s="24">
        <f t="shared" si="128"/>
        <v>0</v>
      </c>
      <c r="AT185" s="24">
        <f t="shared" si="114"/>
        <v>0</v>
      </c>
      <c r="AV185" s="24">
        <f t="shared" si="129"/>
        <v>0</v>
      </c>
      <c r="AW185" s="24">
        <f t="shared" si="130"/>
        <v>0</v>
      </c>
      <c r="AX185" s="24">
        <f t="shared" si="131"/>
        <v>0</v>
      </c>
      <c r="AY185" s="24">
        <f t="shared" si="115"/>
        <v>0</v>
      </c>
      <c r="BA185" s="24">
        <f t="shared" si="132"/>
        <v>0</v>
      </c>
      <c r="BB185" s="24">
        <f t="shared" si="133"/>
        <v>0</v>
      </c>
      <c r="BC185" s="24">
        <f t="shared" si="134"/>
        <v>0</v>
      </c>
      <c r="BD185" s="24">
        <f t="shared" si="135"/>
        <v>0</v>
      </c>
      <c r="BE185" s="24">
        <f t="shared" si="116"/>
        <v>0</v>
      </c>
      <c r="BG185" s="24">
        <f t="shared" si="136"/>
        <v>0</v>
      </c>
      <c r="BH185" s="24">
        <f t="shared" si="137"/>
        <v>0</v>
      </c>
      <c r="BI185" s="24">
        <f t="shared" si="138"/>
        <v>0</v>
      </c>
      <c r="BJ185" s="24">
        <f t="shared" si="139"/>
        <v>0</v>
      </c>
      <c r="BK185" s="24">
        <f t="shared" si="140"/>
        <v>0</v>
      </c>
      <c r="BL185" s="24">
        <f t="shared" si="117"/>
        <v>0</v>
      </c>
      <c r="BN185" s="24">
        <f t="shared" si="118"/>
        <v>0</v>
      </c>
      <c r="BP185" s="24">
        <f t="shared" si="119"/>
        <v>0</v>
      </c>
      <c r="BQ185" s="24">
        <f t="shared" si="120"/>
        <v>0</v>
      </c>
      <c r="BR185" s="24">
        <f t="shared" si="121"/>
        <v>0</v>
      </c>
    </row>
    <row r="186" spans="1:70" x14ac:dyDescent="0.25">
      <c r="A186" s="31">
        <v>184</v>
      </c>
      <c r="B186" s="40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40"/>
      <c r="N186" s="40"/>
      <c r="O186" s="40"/>
      <c r="P186" s="40"/>
      <c r="Q186" s="40"/>
      <c r="W186" s="40"/>
      <c r="X186" s="40"/>
      <c r="Y186" s="40"/>
      <c r="Z186" s="40"/>
      <c r="AA186" s="40"/>
      <c r="AB186" s="40"/>
      <c r="AC186" s="40"/>
      <c r="AD186" s="32"/>
      <c r="AK186" s="24">
        <f t="shared" si="122"/>
        <v>0</v>
      </c>
      <c r="AL186" s="24">
        <f t="shared" si="123"/>
        <v>0</v>
      </c>
      <c r="AM186" s="24">
        <f t="shared" si="124"/>
        <v>0</v>
      </c>
      <c r="AN186" s="24">
        <f t="shared" si="125"/>
        <v>0</v>
      </c>
      <c r="AO186" s="24">
        <f t="shared" si="113"/>
        <v>0</v>
      </c>
      <c r="AQ186" s="24">
        <f t="shared" si="126"/>
        <v>0</v>
      </c>
      <c r="AR186" s="24">
        <f t="shared" si="127"/>
        <v>0</v>
      </c>
      <c r="AS186" s="24">
        <f t="shared" si="128"/>
        <v>0</v>
      </c>
      <c r="AT186" s="24">
        <f t="shared" si="114"/>
        <v>0</v>
      </c>
      <c r="AV186" s="24">
        <f t="shared" si="129"/>
        <v>0</v>
      </c>
      <c r="AW186" s="24">
        <f t="shared" si="130"/>
        <v>0</v>
      </c>
      <c r="AX186" s="24">
        <f t="shared" si="131"/>
        <v>0</v>
      </c>
      <c r="AY186" s="24">
        <f t="shared" si="115"/>
        <v>0</v>
      </c>
      <c r="BA186" s="24">
        <f t="shared" si="132"/>
        <v>0</v>
      </c>
      <c r="BB186" s="24">
        <f t="shared" si="133"/>
        <v>0</v>
      </c>
      <c r="BC186" s="24">
        <f t="shared" si="134"/>
        <v>0</v>
      </c>
      <c r="BD186" s="24">
        <f t="shared" si="135"/>
        <v>0</v>
      </c>
      <c r="BE186" s="24">
        <f t="shared" si="116"/>
        <v>0</v>
      </c>
      <c r="BG186" s="24">
        <f t="shared" si="136"/>
        <v>0</v>
      </c>
      <c r="BH186" s="24">
        <f t="shared" si="137"/>
        <v>0</v>
      </c>
      <c r="BI186" s="24">
        <f t="shared" si="138"/>
        <v>0</v>
      </c>
      <c r="BJ186" s="24">
        <f t="shared" si="139"/>
        <v>0</v>
      </c>
      <c r="BK186" s="24">
        <f t="shared" si="140"/>
        <v>0</v>
      </c>
      <c r="BL186" s="24">
        <f t="shared" si="117"/>
        <v>0</v>
      </c>
      <c r="BN186" s="24">
        <f t="shared" si="118"/>
        <v>0</v>
      </c>
      <c r="BP186" s="24">
        <f t="shared" si="119"/>
        <v>0</v>
      </c>
      <c r="BQ186" s="24">
        <f t="shared" si="120"/>
        <v>0</v>
      </c>
      <c r="BR186" s="24">
        <f t="shared" si="121"/>
        <v>0</v>
      </c>
    </row>
    <row r="187" spans="1:70" x14ac:dyDescent="0.25">
      <c r="A187" s="31">
        <v>185</v>
      </c>
      <c r="B187" s="40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40"/>
      <c r="N187" s="40"/>
      <c r="O187" s="40"/>
      <c r="P187" s="40"/>
      <c r="Q187" s="40"/>
      <c r="W187" s="40"/>
      <c r="X187" s="40"/>
      <c r="Y187" s="40"/>
      <c r="Z187" s="40"/>
      <c r="AA187" s="40"/>
      <c r="AB187" s="40"/>
      <c r="AC187" s="40"/>
      <c r="AD187" s="32"/>
      <c r="AK187" s="24">
        <f t="shared" si="122"/>
        <v>0</v>
      </c>
      <c r="AL187" s="24">
        <f t="shared" si="123"/>
        <v>0</v>
      </c>
      <c r="AM187" s="24">
        <f t="shared" si="124"/>
        <v>0</v>
      </c>
      <c r="AN187" s="24">
        <f t="shared" si="125"/>
        <v>0</v>
      </c>
      <c r="AO187" s="24">
        <f t="shared" si="113"/>
        <v>0</v>
      </c>
      <c r="AQ187" s="24">
        <f t="shared" si="126"/>
        <v>0</v>
      </c>
      <c r="AR187" s="24">
        <f t="shared" si="127"/>
        <v>0</v>
      </c>
      <c r="AS187" s="24">
        <f t="shared" si="128"/>
        <v>0</v>
      </c>
      <c r="AT187" s="24">
        <f t="shared" si="114"/>
        <v>0</v>
      </c>
      <c r="AV187" s="24">
        <f t="shared" si="129"/>
        <v>0</v>
      </c>
      <c r="AW187" s="24">
        <f t="shared" si="130"/>
        <v>0</v>
      </c>
      <c r="AX187" s="24">
        <f t="shared" si="131"/>
        <v>0</v>
      </c>
      <c r="AY187" s="24">
        <f t="shared" si="115"/>
        <v>0</v>
      </c>
      <c r="BA187" s="24">
        <f t="shared" si="132"/>
        <v>0</v>
      </c>
      <c r="BB187" s="24">
        <f t="shared" si="133"/>
        <v>0</v>
      </c>
      <c r="BC187" s="24">
        <f t="shared" si="134"/>
        <v>0</v>
      </c>
      <c r="BD187" s="24">
        <f t="shared" si="135"/>
        <v>0</v>
      </c>
      <c r="BE187" s="24">
        <f t="shared" si="116"/>
        <v>0</v>
      </c>
      <c r="BG187" s="24">
        <f t="shared" si="136"/>
        <v>0</v>
      </c>
      <c r="BH187" s="24">
        <f t="shared" si="137"/>
        <v>0</v>
      </c>
      <c r="BI187" s="24">
        <f t="shared" si="138"/>
        <v>0</v>
      </c>
      <c r="BJ187" s="24">
        <f t="shared" si="139"/>
        <v>0</v>
      </c>
      <c r="BK187" s="24">
        <f t="shared" si="140"/>
        <v>0</v>
      </c>
      <c r="BL187" s="24">
        <f t="shared" si="117"/>
        <v>0</v>
      </c>
      <c r="BN187" s="24">
        <f t="shared" si="118"/>
        <v>0</v>
      </c>
      <c r="BP187" s="24">
        <f t="shared" si="119"/>
        <v>0</v>
      </c>
      <c r="BQ187" s="24">
        <f t="shared" si="120"/>
        <v>0</v>
      </c>
      <c r="BR187" s="24">
        <f t="shared" si="121"/>
        <v>0</v>
      </c>
    </row>
    <row r="188" spans="1:70" x14ac:dyDescent="0.25">
      <c r="A188" s="31">
        <v>186</v>
      </c>
      <c r="B188" s="40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40"/>
      <c r="N188" s="40"/>
      <c r="O188" s="40"/>
      <c r="P188" s="40"/>
      <c r="Q188" s="40"/>
      <c r="W188" s="40"/>
      <c r="X188" s="40"/>
      <c r="Y188" s="40"/>
      <c r="Z188" s="40"/>
      <c r="AA188" s="40"/>
      <c r="AB188" s="40"/>
      <c r="AC188" s="40"/>
      <c r="AD188" s="32"/>
      <c r="AK188" s="24">
        <f t="shared" si="122"/>
        <v>0</v>
      </c>
      <c r="AL188" s="24">
        <f t="shared" si="123"/>
        <v>0</v>
      </c>
      <c r="AM188" s="24">
        <f t="shared" si="124"/>
        <v>0</v>
      </c>
      <c r="AN188" s="24">
        <f t="shared" si="125"/>
        <v>0</v>
      </c>
      <c r="AO188" s="24">
        <f t="shared" si="113"/>
        <v>0</v>
      </c>
      <c r="AQ188" s="24">
        <f t="shared" si="126"/>
        <v>0</v>
      </c>
      <c r="AR188" s="24">
        <f t="shared" si="127"/>
        <v>0</v>
      </c>
      <c r="AS188" s="24">
        <f t="shared" si="128"/>
        <v>0</v>
      </c>
      <c r="AT188" s="24">
        <f t="shared" si="114"/>
        <v>0</v>
      </c>
      <c r="AV188" s="24">
        <f t="shared" si="129"/>
        <v>0</v>
      </c>
      <c r="AW188" s="24">
        <f t="shared" si="130"/>
        <v>0</v>
      </c>
      <c r="AX188" s="24">
        <f t="shared" si="131"/>
        <v>0</v>
      </c>
      <c r="AY188" s="24">
        <f t="shared" si="115"/>
        <v>0</v>
      </c>
      <c r="BA188" s="24">
        <f t="shared" si="132"/>
        <v>0</v>
      </c>
      <c r="BB188" s="24">
        <f t="shared" si="133"/>
        <v>0</v>
      </c>
      <c r="BC188" s="24">
        <f t="shared" si="134"/>
        <v>0</v>
      </c>
      <c r="BD188" s="24">
        <f t="shared" si="135"/>
        <v>0</v>
      </c>
      <c r="BE188" s="24">
        <f t="shared" si="116"/>
        <v>0</v>
      </c>
      <c r="BG188" s="24">
        <f t="shared" si="136"/>
        <v>0</v>
      </c>
      <c r="BH188" s="24">
        <f t="shared" si="137"/>
        <v>0</v>
      </c>
      <c r="BI188" s="24">
        <f t="shared" si="138"/>
        <v>0</v>
      </c>
      <c r="BJ188" s="24">
        <f t="shared" si="139"/>
        <v>0</v>
      </c>
      <c r="BK188" s="24">
        <f t="shared" si="140"/>
        <v>0</v>
      </c>
      <c r="BL188" s="24">
        <f t="shared" si="117"/>
        <v>0</v>
      </c>
      <c r="BN188" s="24">
        <f t="shared" si="118"/>
        <v>0</v>
      </c>
      <c r="BP188" s="24">
        <f t="shared" si="119"/>
        <v>0</v>
      </c>
      <c r="BQ188" s="24">
        <f t="shared" si="120"/>
        <v>0</v>
      </c>
      <c r="BR188" s="24">
        <f t="shared" si="121"/>
        <v>0</v>
      </c>
    </row>
    <row r="189" spans="1:70" x14ac:dyDescent="0.25">
      <c r="A189" s="31">
        <v>187</v>
      </c>
      <c r="B189" s="40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40"/>
      <c r="N189" s="40"/>
      <c r="O189" s="40"/>
      <c r="P189" s="40"/>
      <c r="Q189" s="40"/>
      <c r="W189" s="40"/>
      <c r="X189" s="40"/>
      <c r="Y189" s="40"/>
      <c r="Z189" s="40"/>
      <c r="AA189" s="40"/>
      <c r="AB189" s="40"/>
      <c r="AC189" s="40"/>
      <c r="AD189" s="32"/>
      <c r="AK189" s="24">
        <f t="shared" si="122"/>
        <v>0</v>
      </c>
      <c r="AL189" s="24">
        <f t="shared" si="123"/>
        <v>0</v>
      </c>
      <c r="AM189" s="24">
        <f t="shared" si="124"/>
        <v>0</v>
      </c>
      <c r="AN189" s="24">
        <f t="shared" si="125"/>
        <v>0</v>
      </c>
      <c r="AO189" s="24">
        <f t="shared" si="113"/>
        <v>0</v>
      </c>
      <c r="AQ189" s="24">
        <f t="shared" si="126"/>
        <v>0</v>
      </c>
      <c r="AR189" s="24">
        <f t="shared" si="127"/>
        <v>0</v>
      </c>
      <c r="AS189" s="24">
        <f t="shared" si="128"/>
        <v>0</v>
      </c>
      <c r="AT189" s="24">
        <f t="shared" si="114"/>
        <v>0</v>
      </c>
      <c r="AV189" s="24">
        <f t="shared" si="129"/>
        <v>0</v>
      </c>
      <c r="AW189" s="24">
        <f t="shared" si="130"/>
        <v>0</v>
      </c>
      <c r="AX189" s="24">
        <f t="shared" si="131"/>
        <v>0</v>
      </c>
      <c r="AY189" s="24">
        <f t="shared" si="115"/>
        <v>0</v>
      </c>
      <c r="BA189" s="24">
        <f t="shared" si="132"/>
        <v>0</v>
      </c>
      <c r="BB189" s="24">
        <f t="shared" si="133"/>
        <v>0</v>
      </c>
      <c r="BC189" s="24">
        <f t="shared" si="134"/>
        <v>0</v>
      </c>
      <c r="BD189" s="24">
        <f t="shared" si="135"/>
        <v>0</v>
      </c>
      <c r="BE189" s="24">
        <f t="shared" si="116"/>
        <v>0</v>
      </c>
      <c r="BG189" s="24">
        <f t="shared" si="136"/>
        <v>0</v>
      </c>
      <c r="BH189" s="24">
        <f t="shared" si="137"/>
        <v>0</v>
      </c>
      <c r="BI189" s="24">
        <f t="shared" si="138"/>
        <v>0</v>
      </c>
      <c r="BJ189" s="24">
        <f t="shared" si="139"/>
        <v>0</v>
      </c>
      <c r="BK189" s="24">
        <f t="shared" si="140"/>
        <v>0</v>
      </c>
      <c r="BL189" s="24">
        <f t="shared" si="117"/>
        <v>0</v>
      </c>
      <c r="BN189" s="24">
        <f t="shared" si="118"/>
        <v>0</v>
      </c>
      <c r="BP189" s="24">
        <f t="shared" si="119"/>
        <v>0</v>
      </c>
      <c r="BQ189" s="24">
        <f t="shared" si="120"/>
        <v>0</v>
      </c>
      <c r="BR189" s="24">
        <f t="shared" si="121"/>
        <v>0</v>
      </c>
    </row>
    <row r="190" spans="1:70" x14ac:dyDescent="0.25">
      <c r="A190" s="31">
        <v>188</v>
      </c>
      <c r="B190" s="40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40"/>
      <c r="N190" s="40"/>
      <c r="O190" s="40"/>
      <c r="P190" s="40"/>
      <c r="Q190" s="40"/>
      <c r="W190" s="40"/>
      <c r="X190" s="40"/>
      <c r="Y190" s="40"/>
      <c r="Z190" s="40"/>
      <c r="AA190" s="40"/>
      <c r="AB190" s="40"/>
      <c r="AC190" s="40"/>
      <c r="AD190" s="32"/>
      <c r="AK190" s="24">
        <f t="shared" si="122"/>
        <v>0</v>
      </c>
      <c r="AL190" s="24">
        <f t="shared" si="123"/>
        <v>0</v>
      </c>
      <c r="AM190" s="24">
        <f t="shared" si="124"/>
        <v>0</v>
      </c>
      <c r="AN190" s="24">
        <f t="shared" si="125"/>
        <v>0</v>
      </c>
      <c r="AO190" s="24">
        <f t="shared" si="113"/>
        <v>0</v>
      </c>
      <c r="AQ190" s="24">
        <f t="shared" si="126"/>
        <v>0</v>
      </c>
      <c r="AR190" s="24">
        <f t="shared" si="127"/>
        <v>0</v>
      </c>
      <c r="AS190" s="24">
        <f t="shared" si="128"/>
        <v>0</v>
      </c>
      <c r="AT190" s="24">
        <f t="shared" si="114"/>
        <v>0</v>
      </c>
      <c r="AV190" s="24">
        <f t="shared" si="129"/>
        <v>0</v>
      </c>
      <c r="AW190" s="24">
        <f t="shared" si="130"/>
        <v>0</v>
      </c>
      <c r="AX190" s="24">
        <f t="shared" si="131"/>
        <v>0</v>
      </c>
      <c r="AY190" s="24">
        <f t="shared" si="115"/>
        <v>0</v>
      </c>
      <c r="BA190" s="24">
        <f t="shared" si="132"/>
        <v>0</v>
      </c>
      <c r="BB190" s="24">
        <f t="shared" si="133"/>
        <v>0</v>
      </c>
      <c r="BC190" s="24">
        <f t="shared" si="134"/>
        <v>0</v>
      </c>
      <c r="BD190" s="24">
        <f t="shared" si="135"/>
        <v>0</v>
      </c>
      <c r="BE190" s="24">
        <f t="shared" si="116"/>
        <v>0</v>
      </c>
      <c r="BG190" s="24">
        <f t="shared" si="136"/>
        <v>0</v>
      </c>
      <c r="BH190" s="24">
        <f t="shared" si="137"/>
        <v>0</v>
      </c>
      <c r="BI190" s="24">
        <f t="shared" si="138"/>
        <v>0</v>
      </c>
      <c r="BJ190" s="24">
        <f t="shared" si="139"/>
        <v>0</v>
      </c>
      <c r="BK190" s="24">
        <f t="shared" si="140"/>
        <v>0</v>
      </c>
      <c r="BL190" s="24">
        <f t="shared" si="117"/>
        <v>0</v>
      </c>
      <c r="BN190" s="24">
        <f t="shared" si="118"/>
        <v>0</v>
      </c>
      <c r="BP190" s="24">
        <f t="shared" si="119"/>
        <v>0</v>
      </c>
      <c r="BQ190" s="24">
        <f t="shared" si="120"/>
        <v>0</v>
      </c>
      <c r="BR190" s="24">
        <f t="shared" si="121"/>
        <v>0</v>
      </c>
    </row>
    <row r="191" spans="1:70" x14ac:dyDescent="0.25">
      <c r="A191" s="31">
        <v>189</v>
      </c>
      <c r="B191" s="40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40"/>
      <c r="N191" s="40"/>
      <c r="O191" s="40"/>
      <c r="P191" s="40"/>
      <c r="Q191" s="40"/>
      <c r="W191" s="40"/>
      <c r="X191" s="40"/>
      <c r="Y191" s="40"/>
      <c r="Z191" s="40"/>
      <c r="AA191" s="40"/>
      <c r="AB191" s="40"/>
      <c r="AC191" s="40"/>
      <c r="AD191" s="32"/>
      <c r="AK191" s="24">
        <f t="shared" si="122"/>
        <v>0</v>
      </c>
      <c r="AL191" s="24">
        <f t="shared" si="123"/>
        <v>0</v>
      </c>
      <c r="AM191" s="24">
        <f t="shared" si="124"/>
        <v>0</v>
      </c>
      <c r="AN191" s="24">
        <f t="shared" si="125"/>
        <v>0</v>
      </c>
      <c r="AO191" s="24">
        <f t="shared" si="113"/>
        <v>0</v>
      </c>
      <c r="AQ191" s="24">
        <f t="shared" si="126"/>
        <v>0</v>
      </c>
      <c r="AR191" s="24">
        <f t="shared" si="127"/>
        <v>0</v>
      </c>
      <c r="AS191" s="24">
        <f t="shared" si="128"/>
        <v>0</v>
      </c>
      <c r="AT191" s="24">
        <f t="shared" si="114"/>
        <v>0</v>
      </c>
      <c r="AV191" s="24">
        <f t="shared" si="129"/>
        <v>0</v>
      </c>
      <c r="AW191" s="24">
        <f t="shared" si="130"/>
        <v>0</v>
      </c>
      <c r="AX191" s="24">
        <f t="shared" si="131"/>
        <v>0</v>
      </c>
      <c r="AY191" s="24">
        <f t="shared" si="115"/>
        <v>0</v>
      </c>
      <c r="BA191" s="24">
        <f t="shared" si="132"/>
        <v>0</v>
      </c>
      <c r="BB191" s="24">
        <f t="shared" si="133"/>
        <v>0</v>
      </c>
      <c r="BC191" s="24">
        <f t="shared" si="134"/>
        <v>0</v>
      </c>
      <c r="BD191" s="24">
        <f t="shared" si="135"/>
        <v>0</v>
      </c>
      <c r="BE191" s="24">
        <f t="shared" si="116"/>
        <v>0</v>
      </c>
      <c r="BG191" s="24">
        <f t="shared" si="136"/>
        <v>0</v>
      </c>
      <c r="BH191" s="24">
        <f t="shared" si="137"/>
        <v>0</v>
      </c>
      <c r="BI191" s="24">
        <f t="shared" si="138"/>
        <v>0</v>
      </c>
      <c r="BJ191" s="24">
        <f t="shared" si="139"/>
        <v>0</v>
      </c>
      <c r="BK191" s="24">
        <f t="shared" si="140"/>
        <v>0</v>
      </c>
      <c r="BL191" s="24">
        <f t="shared" si="117"/>
        <v>0</v>
      </c>
      <c r="BN191" s="24">
        <f t="shared" si="118"/>
        <v>0</v>
      </c>
      <c r="BP191" s="24">
        <f t="shared" si="119"/>
        <v>0</v>
      </c>
      <c r="BQ191" s="24">
        <f t="shared" si="120"/>
        <v>0</v>
      </c>
      <c r="BR191" s="24">
        <f t="shared" si="121"/>
        <v>0</v>
      </c>
    </row>
    <row r="192" spans="1:70" x14ac:dyDescent="0.25">
      <c r="A192" s="31">
        <v>190</v>
      </c>
      <c r="B192" s="40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40"/>
      <c r="N192" s="40"/>
      <c r="O192" s="40"/>
      <c r="P192" s="40"/>
      <c r="Q192" s="40"/>
      <c r="W192" s="40"/>
      <c r="X192" s="40"/>
      <c r="Y192" s="40"/>
      <c r="Z192" s="40"/>
      <c r="AA192" s="40"/>
      <c r="AB192" s="40"/>
      <c r="AC192" s="40"/>
      <c r="AD192" s="32"/>
      <c r="AK192" s="24">
        <f t="shared" si="122"/>
        <v>0</v>
      </c>
      <c r="AL192" s="24">
        <f t="shared" si="123"/>
        <v>0</v>
      </c>
      <c r="AM192" s="24">
        <f t="shared" si="124"/>
        <v>0</v>
      </c>
      <c r="AN192" s="24">
        <f t="shared" si="125"/>
        <v>0</v>
      </c>
      <c r="AO192" s="24">
        <f t="shared" si="113"/>
        <v>0</v>
      </c>
      <c r="AQ192" s="24">
        <f t="shared" si="126"/>
        <v>0</v>
      </c>
      <c r="AR192" s="24">
        <f t="shared" si="127"/>
        <v>0</v>
      </c>
      <c r="AS192" s="24">
        <f t="shared" si="128"/>
        <v>0</v>
      </c>
      <c r="AT192" s="24">
        <f t="shared" si="114"/>
        <v>0</v>
      </c>
      <c r="AV192" s="24">
        <f t="shared" si="129"/>
        <v>0</v>
      </c>
      <c r="AW192" s="24">
        <f t="shared" si="130"/>
        <v>0</v>
      </c>
      <c r="AX192" s="24">
        <f t="shared" si="131"/>
        <v>0</v>
      </c>
      <c r="AY192" s="24">
        <f t="shared" si="115"/>
        <v>0</v>
      </c>
      <c r="BA192" s="24">
        <f t="shared" si="132"/>
        <v>0</v>
      </c>
      <c r="BB192" s="24">
        <f t="shared" si="133"/>
        <v>0</v>
      </c>
      <c r="BC192" s="24">
        <f t="shared" si="134"/>
        <v>0</v>
      </c>
      <c r="BD192" s="24">
        <f t="shared" si="135"/>
        <v>0</v>
      </c>
      <c r="BE192" s="24">
        <f t="shared" si="116"/>
        <v>0</v>
      </c>
      <c r="BG192" s="24">
        <f t="shared" si="136"/>
        <v>0</v>
      </c>
      <c r="BH192" s="24">
        <f t="shared" si="137"/>
        <v>0</v>
      </c>
      <c r="BI192" s="24">
        <f t="shared" si="138"/>
        <v>0</v>
      </c>
      <c r="BJ192" s="24">
        <f t="shared" si="139"/>
        <v>0</v>
      </c>
      <c r="BK192" s="24">
        <f t="shared" si="140"/>
        <v>0</v>
      </c>
      <c r="BL192" s="24">
        <f t="shared" si="117"/>
        <v>0</v>
      </c>
      <c r="BN192" s="24">
        <f t="shared" si="118"/>
        <v>0</v>
      </c>
      <c r="BP192" s="24">
        <f t="shared" si="119"/>
        <v>0</v>
      </c>
      <c r="BQ192" s="24">
        <f t="shared" si="120"/>
        <v>0</v>
      </c>
      <c r="BR192" s="24">
        <f t="shared" si="121"/>
        <v>0</v>
      </c>
    </row>
    <row r="193" spans="1:70" x14ac:dyDescent="0.25">
      <c r="A193" s="31">
        <v>191</v>
      </c>
      <c r="B193" s="40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40"/>
      <c r="N193" s="40"/>
      <c r="O193" s="40"/>
      <c r="P193" s="40"/>
      <c r="Q193" s="40"/>
      <c r="W193" s="40"/>
      <c r="X193" s="40"/>
      <c r="Y193" s="40"/>
      <c r="Z193" s="40"/>
      <c r="AA193" s="40"/>
      <c r="AB193" s="40"/>
      <c r="AC193" s="40"/>
      <c r="AD193" s="32"/>
      <c r="AK193" s="24">
        <f t="shared" si="122"/>
        <v>0</v>
      </c>
      <c r="AL193" s="24">
        <f t="shared" si="123"/>
        <v>0</v>
      </c>
      <c r="AM193" s="24">
        <f t="shared" si="124"/>
        <v>0</v>
      </c>
      <c r="AN193" s="24">
        <f t="shared" si="125"/>
        <v>0</v>
      </c>
      <c r="AO193" s="24">
        <f t="shared" si="113"/>
        <v>0</v>
      </c>
      <c r="AQ193" s="24">
        <f t="shared" si="126"/>
        <v>0</v>
      </c>
      <c r="AR193" s="24">
        <f t="shared" si="127"/>
        <v>0</v>
      </c>
      <c r="AS193" s="24">
        <f t="shared" si="128"/>
        <v>0</v>
      </c>
      <c r="AT193" s="24">
        <f t="shared" si="114"/>
        <v>0</v>
      </c>
      <c r="AV193" s="24">
        <f t="shared" si="129"/>
        <v>0</v>
      </c>
      <c r="AW193" s="24">
        <f t="shared" si="130"/>
        <v>0</v>
      </c>
      <c r="AX193" s="24">
        <f t="shared" si="131"/>
        <v>0</v>
      </c>
      <c r="AY193" s="24">
        <f t="shared" si="115"/>
        <v>0</v>
      </c>
      <c r="BA193" s="24">
        <f t="shared" si="132"/>
        <v>0</v>
      </c>
      <c r="BB193" s="24">
        <f t="shared" si="133"/>
        <v>0</v>
      </c>
      <c r="BC193" s="24">
        <f t="shared" si="134"/>
        <v>0</v>
      </c>
      <c r="BD193" s="24">
        <f t="shared" si="135"/>
        <v>0</v>
      </c>
      <c r="BE193" s="24">
        <f t="shared" si="116"/>
        <v>0</v>
      </c>
      <c r="BG193" s="24">
        <f t="shared" si="136"/>
        <v>0</v>
      </c>
      <c r="BH193" s="24">
        <f t="shared" si="137"/>
        <v>0</v>
      </c>
      <c r="BI193" s="24">
        <f t="shared" si="138"/>
        <v>0</v>
      </c>
      <c r="BJ193" s="24">
        <f t="shared" si="139"/>
        <v>0</v>
      </c>
      <c r="BK193" s="24">
        <f t="shared" si="140"/>
        <v>0</v>
      </c>
      <c r="BL193" s="24">
        <f t="shared" si="117"/>
        <v>0</v>
      </c>
      <c r="BN193" s="24">
        <f t="shared" si="118"/>
        <v>0</v>
      </c>
      <c r="BP193" s="24">
        <f t="shared" si="119"/>
        <v>0</v>
      </c>
      <c r="BQ193" s="24">
        <f t="shared" si="120"/>
        <v>0</v>
      </c>
      <c r="BR193" s="24">
        <f t="shared" si="121"/>
        <v>0</v>
      </c>
    </row>
    <row r="194" spans="1:70" x14ac:dyDescent="0.25">
      <c r="A194" s="31">
        <v>192</v>
      </c>
      <c r="B194" s="40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40"/>
      <c r="N194" s="40"/>
      <c r="O194" s="40"/>
      <c r="P194" s="40"/>
      <c r="Q194" s="40"/>
      <c r="W194" s="40"/>
      <c r="X194" s="40"/>
      <c r="Y194" s="40"/>
      <c r="Z194" s="40"/>
      <c r="AA194" s="40"/>
      <c r="AB194" s="40"/>
      <c r="AC194" s="40"/>
      <c r="AD194" s="32"/>
      <c r="AK194" s="24">
        <f t="shared" si="122"/>
        <v>0</v>
      </c>
      <c r="AL194" s="24">
        <f t="shared" si="123"/>
        <v>0</v>
      </c>
      <c r="AM194" s="24">
        <f t="shared" si="124"/>
        <v>0</v>
      </c>
      <c r="AN194" s="24">
        <f t="shared" si="125"/>
        <v>0</v>
      </c>
      <c r="AO194" s="24">
        <f t="shared" si="113"/>
        <v>0</v>
      </c>
      <c r="AQ194" s="24">
        <f t="shared" si="126"/>
        <v>0</v>
      </c>
      <c r="AR194" s="24">
        <f t="shared" si="127"/>
        <v>0</v>
      </c>
      <c r="AS194" s="24">
        <f t="shared" si="128"/>
        <v>0</v>
      </c>
      <c r="AT194" s="24">
        <f t="shared" si="114"/>
        <v>0</v>
      </c>
      <c r="AV194" s="24">
        <f t="shared" si="129"/>
        <v>0</v>
      </c>
      <c r="AW194" s="24">
        <f t="shared" si="130"/>
        <v>0</v>
      </c>
      <c r="AX194" s="24">
        <f t="shared" si="131"/>
        <v>0</v>
      </c>
      <c r="AY194" s="24">
        <f t="shared" si="115"/>
        <v>0</v>
      </c>
      <c r="BA194" s="24">
        <f t="shared" si="132"/>
        <v>0</v>
      </c>
      <c r="BB194" s="24">
        <f t="shared" si="133"/>
        <v>0</v>
      </c>
      <c r="BC194" s="24">
        <f t="shared" si="134"/>
        <v>0</v>
      </c>
      <c r="BD194" s="24">
        <f t="shared" si="135"/>
        <v>0</v>
      </c>
      <c r="BE194" s="24">
        <f t="shared" si="116"/>
        <v>0</v>
      </c>
      <c r="BG194" s="24">
        <f t="shared" si="136"/>
        <v>0</v>
      </c>
      <c r="BH194" s="24">
        <f t="shared" si="137"/>
        <v>0</v>
      </c>
      <c r="BI194" s="24">
        <f t="shared" si="138"/>
        <v>0</v>
      </c>
      <c r="BJ194" s="24">
        <f t="shared" si="139"/>
        <v>0</v>
      </c>
      <c r="BK194" s="24">
        <f t="shared" si="140"/>
        <v>0</v>
      </c>
      <c r="BL194" s="24">
        <f t="shared" si="117"/>
        <v>0</v>
      </c>
      <c r="BN194" s="24">
        <f t="shared" si="118"/>
        <v>0</v>
      </c>
      <c r="BP194" s="24">
        <f t="shared" si="119"/>
        <v>0</v>
      </c>
      <c r="BQ194" s="24">
        <f t="shared" si="120"/>
        <v>0</v>
      </c>
      <c r="BR194" s="24">
        <f t="shared" si="121"/>
        <v>0</v>
      </c>
    </row>
    <row r="195" spans="1:70" x14ac:dyDescent="0.25">
      <c r="A195" s="31">
        <v>193</v>
      </c>
      <c r="B195" s="40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40"/>
      <c r="N195" s="40"/>
      <c r="O195" s="40"/>
      <c r="P195" s="40"/>
      <c r="Q195" s="40"/>
      <c r="W195" s="40"/>
      <c r="X195" s="40"/>
      <c r="Y195" s="40"/>
      <c r="Z195" s="40"/>
      <c r="AA195" s="40"/>
      <c r="AB195" s="40"/>
      <c r="AC195" s="40"/>
      <c r="AD195" s="32"/>
      <c r="AK195" s="24">
        <f t="shared" ref="AK195:AK202" si="141">IF($D195="بالا",1,0)</f>
        <v>0</v>
      </c>
      <c r="AL195" s="24">
        <f t="shared" ref="AL195:AL202" si="142">IF($D195="متوسط به بالا",1,0)</f>
        <v>0</v>
      </c>
      <c r="AM195" s="24">
        <f t="shared" ref="AM195:AM202" si="143">IF($D195="متوسط به پایین",1,0)</f>
        <v>0</v>
      </c>
      <c r="AN195" s="24">
        <f t="shared" ref="AN195:AN202" si="144">IF($D195="پایین",1,0)</f>
        <v>0</v>
      </c>
      <c r="AO195" s="24">
        <f t="shared" si="113"/>
        <v>0</v>
      </c>
      <c r="AQ195" s="24">
        <f t="shared" ref="AQ195:AQ202" si="145">IF(E195="زیاد",1,0)</f>
        <v>0</v>
      </c>
      <c r="AR195" s="24">
        <f t="shared" ref="AR195:AR202" si="146">IF(E195="متوسط",1,0)</f>
        <v>0</v>
      </c>
      <c r="AS195" s="24">
        <f t="shared" ref="AS195:AS202" si="147">IF(E195="کم",1,0)</f>
        <v>0</v>
      </c>
      <c r="AT195" s="24">
        <f t="shared" si="114"/>
        <v>0</v>
      </c>
      <c r="AV195" s="24">
        <f t="shared" ref="AV195:AV202" si="148">IF(F195="زیاد",1,0)</f>
        <v>0</v>
      </c>
      <c r="AW195" s="24">
        <f t="shared" ref="AW195:AW202" si="149">IF(F195="متوسط",1,0)</f>
        <v>0</v>
      </c>
      <c r="AX195" s="24">
        <f t="shared" ref="AX195:AX202" si="150">IF(F195="کم",1,0)</f>
        <v>0</v>
      </c>
      <c r="AY195" s="24">
        <f t="shared" si="115"/>
        <v>0</v>
      </c>
      <c r="BA195" s="24">
        <f t="shared" ref="BA195:BA202" si="151">IF(G195="تحقیق و توسعه داخلی",1,0)</f>
        <v>0</v>
      </c>
      <c r="BB195" s="24">
        <f t="shared" ref="BB195:BB202" si="152">IF(G195="مهندسی معکوس",1,0)</f>
        <v>0</v>
      </c>
      <c r="BC195" s="24">
        <f t="shared" ref="BC195:BC202" si="153">IF(G195="انتقال فناوری",1,0)</f>
        <v>0</v>
      </c>
      <c r="BD195" s="24">
        <f t="shared" ref="BD195:BD202" si="154">IF(G195="واردات",1,0)</f>
        <v>0</v>
      </c>
      <c r="BE195" s="24">
        <f t="shared" si="116"/>
        <v>0</v>
      </c>
      <c r="BG195" s="24">
        <f t="shared" ref="BG195:BG202" si="155">IF(H195="جدید در سطح بین المللی",1,0)</f>
        <v>0</v>
      </c>
      <c r="BH195" s="24">
        <f t="shared" ref="BH195:BH202" si="156">IF(H195="جدید در سطح ملی",1,0)</f>
        <v>0</v>
      </c>
      <c r="BI195" s="24">
        <f t="shared" ref="BI195:BI202" si="157">IF(H195="جدید در سطح شرکت",1,0)</f>
        <v>0</v>
      </c>
      <c r="BJ195" s="24">
        <f t="shared" ref="BJ195:BJ202" si="158">IF(H195="نوآوری و تغییرات عمده در محصولات فعلی",1,0)</f>
        <v>0</v>
      </c>
      <c r="BK195" s="24">
        <f t="shared" ref="BK195:BK202" si="159">IF(H195="فاقد نوآوری",1,0)</f>
        <v>0</v>
      </c>
      <c r="BL195" s="24">
        <f t="shared" si="117"/>
        <v>0</v>
      </c>
      <c r="BN195" s="24">
        <f t="shared" si="118"/>
        <v>0</v>
      </c>
      <c r="BP195" s="24">
        <f t="shared" si="119"/>
        <v>0</v>
      </c>
      <c r="BQ195" s="24">
        <f t="shared" si="120"/>
        <v>0</v>
      </c>
      <c r="BR195" s="24">
        <f t="shared" si="121"/>
        <v>0</v>
      </c>
    </row>
    <row r="196" spans="1:70" x14ac:dyDescent="0.25">
      <c r="A196" s="31">
        <v>194</v>
      </c>
      <c r="B196" s="40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40"/>
      <c r="N196" s="40"/>
      <c r="O196" s="40"/>
      <c r="P196" s="40"/>
      <c r="Q196" s="40"/>
      <c r="W196" s="40"/>
      <c r="X196" s="40"/>
      <c r="Y196" s="40"/>
      <c r="Z196" s="40"/>
      <c r="AA196" s="40"/>
      <c r="AB196" s="40"/>
      <c r="AC196" s="40"/>
      <c r="AD196" s="32"/>
      <c r="AK196" s="24">
        <f t="shared" si="141"/>
        <v>0</v>
      </c>
      <c r="AL196" s="24">
        <f t="shared" si="142"/>
        <v>0</v>
      </c>
      <c r="AM196" s="24">
        <f t="shared" si="143"/>
        <v>0</v>
      </c>
      <c r="AN196" s="24">
        <f t="shared" si="144"/>
        <v>0</v>
      </c>
      <c r="AO196" s="24">
        <f t="shared" ref="AO196:AO202" si="160">AK196*1.2+AL196*1+AM196*0.7+AN196*0.2</f>
        <v>0</v>
      </c>
      <c r="AQ196" s="24">
        <f t="shared" si="145"/>
        <v>0</v>
      </c>
      <c r="AR196" s="24">
        <f t="shared" si="146"/>
        <v>0</v>
      </c>
      <c r="AS196" s="24">
        <f t="shared" si="147"/>
        <v>0</v>
      </c>
      <c r="AT196" s="24">
        <f t="shared" ref="AT196:AT202" si="161">AQ196*1+AR196*0.7+AS196*0.5</f>
        <v>0</v>
      </c>
      <c r="AV196" s="24">
        <f t="shared" si="148"/>
        <v>0</v>
      </c>
      <c r="AW196" s="24">
        <f t="shared" si="149"/>
        <v>0</v>
      </c>
      <c r="AX196" s="24">
        <f t="shared" si="150"/>
        <v>0</v>
      </c>
      <c r="AY196" s="24">
        <f t="shared" ref="AY196:AY202" si="162">AV196*1+AW196*0.7+AX196*0.5</f>
        <v>0</v>
      </c>
      <c r="BA196" s="24">
        <f t="shared" si="151"/>
        <v>0</v>
      </c>
      <c r="BB196" s="24">
        <f t="shared" si="152"/>
        <v>0</v>
      </c>
      <c r="BC196" s="24">
        <f t="shared" si="153"/>
        <v>0</v>
      </c>
      <c r="BD196" s="24">
        <f t="shared" si="154"/>
        <v>0</v>
      </c>
      <c r="BE196" s="24">
        <f t="shared" ref="BE196:BE202" si="163">BA196*1+BB196*0.9+BC196*0.8+BD196*0.2</f>
        <v>0</v>
      </c>
      <c r="BG196" s="24">
        <f t="shared" si="155"/>
        <v>0</v>
      </c>
      <c r="BH196" s="24">
        <f t="shared" si="156"/>
        <v>0</v>
      </c>
      <c r="BI196" s="24">
        <f t="shared" si="157"/>
        <v>0</v>
      </c>
      <c r="BJ196" s="24">
        <f t="shared" si="158"/>
        <v>0</v>
      </c>
      <c r="BK196" s="24">
        <f t="shared" si="159"/>
        <v>0</v>
      </c>
      <c r="BL196" s="24">
        <f t="shared" ref="BL196:BL202" si="164">BG196*1.5+BH196*1.2+BI196*1+BJ196*0.7+BK196*0.5</f>
        <v>0</v>
      </c>
      <c r="BN196" s="24">
        <f t="shared" ref="BN196:BN202" si="165">AO196*AT196*AY196*BE196*BL196</f>
        <v>0</v>
      </c>
      <c r="BP196" s="24">
        <f t="shared" ref="BP196:BP202" si="166">BN196*X196</f>
        <v>0</v>
      </c>
      <c r="BQ196" s="24">
        <f t="shared" ref="BQ196:BQ202" si="167">BN196*Y196</f>
        <v>0</v>
      </c>
      <c r="BR196" s="24">
        <f t="shared" ref="BR196:BR202" si="168">BN196*Z196</f>
        <v>0</v>
      </c>
    </row>
    <row r="197" spans="1:70" x14ac:dyDescent="0.25">
      <c r="A197" s="31">
        <v>195</v>
      </c>
      <c r="B197" s="40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40"/>
      <c r="N197" s="40"/>
      <c r="O197" s="40"/>
      <c r="P197" s="40"/>
      <c r="Q197" s="40"/>
      <c r="W197" s="40"/>
      <c r="X197" s="40"/>
      <c r="Y197" s="40"/>
      <c r="Z197" s="40"/>
      <c r="AA197" s="40"/>
      <c r="AB197" s="40"/>
      <c r="AC197" s="40"/>
      <c r="AD197" s="32"/>
      <c r="AK197" s="24">
        <f t="shared" si="141"/>
        <v>0</v>
      </c>
      <c r="AL197" s="24">
        <f t="shared" si="142"/>
        <v>0</v>
      </c>
      <c r="AM197" s="24">
        <f t="shared" si="143"/>
        <v>0</v>
      </c>
      <c r="AN197" s="24">
        <f t="shared" si="144"/>
        <v>0</v>
      </c>
      <c r="AO197" s="24">
        <f t="shared" si="160"/>
        <v>0</v>
      </c>
      <c r="AQ197" s="24">
        <f t="shared" si="145"/>
        <v>0</v>
      </c>
      <c r="AR197" s="24">
        <f t="shared" si="146"/>
        <v>0</v>
      </c>
      <c r="AS197" s="24">
        <f t="shared" si="147"/>
        <v>0</v>
      </c>
      <c r="AT197" s="24">
        <f t="shared" si="161"/>
        <v>0</v>
      </c>
      <c r="AV197" s="24">
        <f t="shared" si="148"/>
        <v>0</v>
      </c>
      <c r="AW197" s="24">
        <f t="shared" si="149"/>
        <v>0</v>
      </c>
      <c r="AX197" s="24">
        <f t="shared" si="150"/>
        <v>0</v>
      </c>
      <c r="AY197" s="24">
        <f t="shared" si="162"/>
        <v>0</v>
      </c>
      <c r="BA197" s="24">
        <f t="shared" si="151"/>
        <v>0</v>
      </c>
      <c r="BB197" s="24">
        <f t="shared" si="152"/>
        <v>0</v>
      </c>
      <c r="BC197" s="24">
        <f t="shared" si="153"/>
        <v>0</v>
      </c>
      <c r="BD197" s="24">
        <f t="shared" si="154"/>
        <v>0</v>
      </c>
      <c r="BE197" s="24">
        <f t="shared" si="163"/>
        <v>0</v>
      </c>
      <c r="BG197" s="24">
        <f t="shared" si="155"/>
        <v>0</v>
      </c>
      <c r="BH197" s="24">
        <f t="shared" si="156"/>
        <v>0</v>
      </c>
      <c r="BI197" s="24">
        <f t="shared" si="157"/>
        <v>0</v>
      </c>
      <c r="BJ197" s="24">
        <f t="shared" si="158"/>
        <v>0</v>
      </c>
      <c r="BK197" s="24">
        <f t="shared" si="159"/>
        <v>0</v>
      </c>
      <c r="BL197" s="24">
        <f t="shared" si="164"/>
        <v>0</v>
      </c>
      <c r="BN197" s="24">
        <f t="shared" si="165"/>
        <v>0</v>
      </c>
      <c r="BP197" s="24">
        <f t="shared" si="166"/>
        <v>0</v>
      </c>
      <c r="BQ197" s="24">
        <f t="shared" si="167"/>
        <v>0</v>
      </c>
      <c r="BR197" s="24">
        <f t="shared" si="168"/>
        <v>0</v>
      </c>
    </row>
    <row r="198" spans="1:70" x14ac:dyDescent="0.25">
      <c r="A198" s="31">
        <v>196</v>
      </c>
      <c r="B198" s="40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40"/>
      <c r="N198" s="40"/>
      <c r="O198" s="40"/>
      <c r="P198" s="40"/>
      <c r="Q198" s="40"/>
      <c r="W198" s="40"/>
      <c r="X198" s="40"/>
      <c r="Y198" s="40"/>
      <c r="Z198" s="40"/>
      <c r="AA198" s="40"/>
      <c r="AB198" s="40"/>
      <c r="AC198" s="40"/>
      <c r="AD198" s="32"/>
      <c r="AK198" s="24">
        <f t="shared" si="141"/>
        <v>0</v>
      </c>
      <c r="AL198" s="24">
        <f t="shared" si="142"/>
        <v>0</v>
      </c>
      <c r="AM198" s="24">
        <f t="shared" si="143"/>
        <v>0</v>
      </c>
      <c r="AN198" s="24">
        <f t="shared" si="144"/>
        <v>0</v>
      </c>
      <c r="AO198" s="24">
        <f t="shared" si="160"/>
        <v>0</v>
      </c>
      <c r="AQ198" s="24">
        <f t="shared" si="145"/>
        <v>0</v>
      </c>
      <c r="AR198" s="24">
        <f t="shared" si="146"/>
        <v>0</v>
      </c>
      <c r="AS198" s="24">
        <f t="shared" si="147"/>
        <v>0</v>
      </c>
      <c r="AT198" s="24">
        <f t="shared" si="161"/>
        <v>0</v>
      </c>
      <c r="AV198" s="24">
        <f t="shared" si="148"/>
        <v>0</v>
      </c>
      <c r="AW198" s="24">
        <f t="shared" si="149"/>
        <v>0</v>
      </c>
      <c r="AX198" s="24">
        <f t="shared" si="150"/>
        <v>0</v>
      </c>
      <c r="AY198" s="24">
        <f t="shared" si="162"/>
        <v>0</v>
      </c>
      <c r="BA198" s="24">
        <f t="shared" si="151"/>
        <v>0</v>
      </c>
      <c r="BB198" s="24">
        <f t="shared" si="152"/>
        <v>0</v>
      </c>
      <c r="BC198" s="24">
        <f t="shared" si="153"/>
        <v>0</v>
      </c>
      <c r="BD198" s="24">
        <f t="shared" si="154"/>
        <v>0</v>
      </c>
      <c r="BE198" s="24">
        <f t="shared" si="163"/>
        <v>0</v>
      </c>
      <c r="BG198" s="24">
        <f t="shared" si="155"/>
        <v>0</v>
      </c>
      <c r="BH198" s="24">
        <f t="shared" si="156"/>
        <v>0</v>
      </c>
      <c r="BI198" s="24">
        <f t="shared" si="157"/>
        <v>0</v>
      </c>
      <c r="BJ198" s="24">
        <f t="shared" si="158"/>
        <v>0</v>
      </c>
      <c r="BK198" s="24">
        <f t="shared" si="159"/>
        <v>0</v>
      </c>
      <c r="BL198" s="24">
        <f t="shared" si="164"/>
        <v>0</v>
      </c>
      <c r="BN198" s="24">
        <f t="shared" si="165"/>
        <v>0</v>
      </c>
      <c r="BP198" s="24">
        <f t="shared" si="166"/>
        <v>0</v>
      </c>
      <c r="BQ198" s="24">
        <f t="shared" si="167"/>
        <v>0</v>
      </c>
      <c r="BR198" s="24">
        <f t="shared" si="168"/>
        <v>0</v>
      </c>
    </row>
    <row r="199" spans="1:70" x14ac:dyDescent="0.25">
      <c r="A199" s="31">
        <v>197</v>
      </c>
      <c r="B199" s="40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40"/>
      <c r="N199" s="40"/>
      <c r="O199" s="40"/>
      <c r="P199" s="40"/>
      <c r="Q199" s="40"/>
      <c r="W199" s="40"/>
      <c r="X199" s="40"/>
      <c r="Y199" s="40"/>
      <c r="Z199" s="40"/>
      <c r="AA199" s="40"/>
      <c r="AB199" s="40"/>
      <c r="AC199" s="40"/>
      <c r="AD199" s="32"/>
      <c r="AK199" s="24">
        <f t="shared" si="141"/>
        <v>0</v>
      </c>
      <c r="AL199" s="24">
        <f t="shared" si="142"/>
        <v>0</v>
      </c>
      <c r="AM199" s="24">
        <f t="shared" si="143"/>
        <v>0</v>
      </c>
      <c r="AN199" s="24">
        <f t="shared" si="144"/>
        <v>0</v>
      </c>
      <c r="AO199" s="24">
        <f t="shared" si="160"/>
        <v>0</v>
      </c>
      <c r="AQ199" s="24">
        <f t="shared" si="145"/>
        <v>0</v>
      </c>
      <c r="AR199" s="24">
        <f t="shared" si="146"/>
        <v>0</v>
      </c>
      <c r="AS199" s="24">
        <f t="shared" si="147"/>
        <v>0</v>
      </c>
      <c r="AT199" s="24">
        <f t="shared" si="161"/>
        <v>0</v>
      </c>
      <c r="AV199" s="24">
        <f t="shared" si="148"/>
        <v>0</v>
      </c>
      <c r="AW199" s="24">
        <f t="shared" si="149"/>
        <v>0</v>
      </c>
      <c r="AX199" s="24">
        <f t="shared" si="150"/>
        <v>0</v>
      </c>
      <c r="AY199" s="24">
        <f t="shared" si="162"/>
        <v>0</v>
      </c>
      <c r="BA199" s="24">
        <f t="shared" si="151"/>
        <v>0</v>
      </c>
      <c r="BB199" s="24">
        <f t="shared" si="152"/>
        <v>0</v>
      </c>
      <c r="BC199" s="24">
        <f t="shared" si="153"/>
        <v>0</v>
      </c>
      <c r="BD199" s="24">
        <f t="shared" si="154"/>
        <v>0</v>
      </c>
      <c r="BE199" s="24">
        <f t="shared" si="163"/>
        <v>0</v>
      </c>
      <c r="BG199" s="24">
        <f t="shared" si="155"/>
        <v>0</v>
      </c>
      <c r="BH199" s="24">
        <f t="shared" si="156"/>
        <v>0</v>
      </c>
      <c r="BI199" s="24">
        <f t="shared" si="157"/>
        <v>0</v>
      </c>
      <c r="BJ199" s="24">
        <f t="shared" si="158"/>
        <v>0</v>
      </c>
      <c r="BK199" s="24">
        <f t="shared" si="159"/>
        <v>0</v>
      </c>
      <c r="BL199" s="24">
        <f t="shared" si="164"/>
        <v>0</v>
      </c>
      <c r="BN199" s="24">
        <f t="shared" si="165"/>
        <v>0</v>
      </c>
      <c r="BP199" s="24">
        <f t="shared" si="166"/>
        <v>0</v>
      </c>
      <c r="BQ199" s="24">
        <f t="shared" si="167"/>
        <v>0</v>
      </c>
      <c r="BR199" s="24">
        <f t="shared" si="168"/>
        <v>0</v>
      </c>
    </row>
    <row r="200" spans="1:70" x14ac:dyDescent="0.25">
      <c r="A200" s="31">
        <v>198</v>
      </c>
      <c r="B200" s="40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40"/>
      <c r="N200" s="40"/>
      <c r="O200" s="40"/>
      <c r="P200" s="40"/>
      <c r="Q200" s="40"/>
      <c r="W200" s="40"/>
      <c r="X200" s="40"/>
      <c r="Y200" s="40"/>
      <c r="Z200" s="40"/>
      <c r="AA200" s="40"/>
      <c r="AB200" s="40"/>
      <c r="AC200" s="40"/>
      <c r="AD200" s="32"/>
      <c r="AK200" s="24">
        <f t="shared" si="141"/>
        <v>0</v>
      </c>
      <c r="AL200" s="24">
        <f t="shared" si="142"/>
        <v>0</v>
      </c>
      <c r="AM200" s="24">
        <f t="shared" si="143"/>
        <v>0</v>
      </c>
      <c r="AN200" s="24">
        <f t="shared" si="144"/>
        <v>0</v>
      </c>
      <c r="AO200" s="24">
        <f t="shared" si="160"/>
        <v>0</v>
      </c>
      <c r="AQ200" s="24">
        <f t="shared" si="145"/>
        <v>0</v>
      </c>
      <c r="AR200" s="24">
        <f t="shared" si="146"/>
        <v>0</v>
      </c>
      <c r="AS200" s="24">
        <f t="shared" si="147"/>
        <v>0</v>
      </c>
      <c r="AT200" s="24">
        <f t="shared" si="161"/>
        <v>0</v>
      </c>
      <c r="AV200" s="24">
        <f t="shared" si="148"/>
        <v>0</v>
      </c>
      <c r="AW200" s="24">
        <f t="shared" si="149"/>
        <v>0</v>
      </c>
      <c r="AX200" s="24">
        <f t="shared" si="150"/>
        <v>0</v>
      </c>
      <c r="AY200" s="24">
        <f t="shared" si="162"/>
        <v>0</v>
      </c>
      <c r="BA200" s="24">
        <f t="shared" si="151"/>
        <v>0</v>
      </c>
      <c r="BB200" s="24">
        <f t="shared" si="152"/>
        <v>0</v>
      </c>
      <c r="BC200" s="24">
        <f t="shared" si="153"/>
        <v>0</v>
      </c>
      <c r="BD200" s="24">
        <f t="shared" si="154"/>
        <v>0</v>
      </c>
      <c r="BE200" s="24">
        <f t="shared" si="163"/>
        <v>0</v>
      </c>
      <c r="BG200" s="24">
        <f t="shared" si="155"/>
        <v>0</v>
      </c>
      <c r="BH200" s="24">
        <f t="shared" si="156"/>
        <v>0</v>
      </c>
      <c r="BI200" s="24">
        <f t="shared" si="157"/>
        <v>0</v>
      </c>
      <c r="BJ200" s="24">
        <f t="shared" si="158"/>
        <v>0</v>
      </c>
      <c r="BK200" s="24">
        <f t="shared" si="159"/>
        <v>0</v>
      </c>
      <c r="BL200" s="24">
        <f t="shared" si="164"/>
        <v>0</v>
      </c>
      <c r="BN200" s="24">
        <f t="shared" si="165"/>
        <v>0</v>
      </c>
      <c r="BP200" s="24">
        <f t="shared" si="166"/>
        <v>0</v>
      </c>
      <c r="BQ200" s="24">
        <f t="shared" si="167"/>
        <v>0</v>
      </c>
      <c r="BR200" s="24">
        <f t="shared" si="168"/>
        <v>0</v>
      </c>
    </row>
    <row r="201" spans="1:70" x14ac:dyDescent="0.25">
      <c r="A201" s="31">
        <v>199</v>
      </c>
      <c r="B201" s="40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40"/>
      <c r="N201" s="40"/>
      <c r="O201" s="40"/>
      <c r="P201" s="40"/>
      <c r="Q201" s="40"/>
      <c r="W201" s="40"/>
      <c r="X201" s="40"/>
      <c r="Y201" s="40"/>
      <c r="Z201" s="40"/>
      <c r="AA201" s="40"/>
      <c r="AB201" s="40"/>
      <c r="AC201" s="40"/>
      <c r="AD201" s="32"/>
      <c r="AK201" s="24">
        <f t="shared" si="141"/>
        <v>0</v>
      </c>
      <c r="AL201" s="24">
        <f t="shared" si="142"/>
        <v>0</v>
      </c>
      <c r="AM201" s="24">
        <f t="shared" si="143"/>
        <v>0</v>
      </c>
      <c r="AN201" s="24">
        <f t="shared" si="144"/>
        <v>0</v>
      </c>
      <c r="AO201" s="24">
        <f t="shared" si="160"/>
        <v>0</v>
      </c>
      <c r="AQ201" s="24">
        <f t="shared" si="145"/>
        <v>0</v>
      </c>
      <c r="AR201" s="24">
        <f t="shared" si="146"/>
        <v>0</v>
      </c>
      <c r="AS201" s="24">
        <f t="shared" si="147"/>
        <v>0</v>
      </c>
      <c r="AT201" s="24">
        <f t="shared" si="161"/>
        <v>0</v>
      </c>
      <c r="AV201" s="24">
        <f t="shared" si="148"/>
        <v>0</v>
      </c>
      <c r="AW201" s="24">
        <f t="shared" si="149"/>
        <v>0</v>
      </c>
      <c r="AX201" s="24">
        <f t="shared" si="150"/>
        <v>0</v>
      </c>
      <c r="AY201" s="24">
        <f t="shared" si="162"/>
        <v>0</v>
      </c>
      <c r="BA201" s="24">
        <f t="shared" si="151"/>
        <v>0</v>
      </c>
      <c r="BB201" s="24">
        <f t="shared" si="152"/>
        <v>0</v>
      </c>
      <c r="BC201" s="24">
        <f t="shared" si="153"/>
        <v>0</v>
      </c>
      <c r="BD201" s="24">
        <f t="shared" si="154"/>
        <v>0</v>
      </c>
      <c r="BE201" s="24">
        <f t="shared" si="163"/>
        <v>0</v>
      </c>
      <c r="BG201" s="24">
        <f t="shared" si="155"/>
        <v>0</v>
      </c>
      <c r="BH201" s="24">
        <f t="shared" si="156"/>
        <v>0</v>
      </c>
      <c r="BI201" s="24">
        <f t="shared" si="157"/>
        <v>0</v>
      </c>
      <c r="BJ201" s="24">
        <f t="shared" si="158"/>
        <v>0</v>
      </c>
      <c r="BK201" s="24">
        <f t="shared" si="159"/>
        <v>0</v>
      </c>
      <c r="BL201" s="24">
        <f t="shared" si="164"/>
        <v>0</v>
      </c>
      <c r="BN201" s="24">
        <f t="shared" si="165"/>
        <v>0</v>
      </c>
      <c r="BP201" s="24">
        <f t="shared" si="166"/>
        <v>0</v>
      </c>
      <c r="BQ201" s="24">
        <f t="shared" si="167"/>
        <v>0</v>
      </c>
      <c r="BR201" s="24">
        <f t="shared" si="168"/>
        <v>0</v>
      </c>
    </row>
    <row r="202" spans="1:70" x14ac:dyDescent="0.25">
      <c r="A202" s="31">
        <v>200</v>
      </c>
      <c r="B202" s="40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40"/>
      <c r="N202" s="40"/>
      <c r="O202" s="40"/>
      <c r="P202" s="40"/>
      <c r="Q202" s="40"/>
      <c r="W202" s="40"/>
      <c r="X202" s="40"/>
      <c r="Y202" s="40"/>
      <c r="Z202" s="40"/>
      <c r="AA202" s="40"/>
      <c r="AB202" s="40"/>
      <c r="AC202" s="40"/>
      <c r="AD202" s="32"/>
      <c r="AK202" s="24">
        <f t="shared" si="141"/>
        <v>0</v>
      </c>
      <c r="AL202" s="24">
        <f t="shared" si="142"/>
        <v>0</v>
      </c>
      <c r="AM202" s="24">
        <f t="shared" si="143"/>
        <v>0</v>
      </c>
      <c r="AN202" s="24">
        <f t="shared" si="144"/>
        <v>0</v>
      </c>
      <c r="AO202" s="24">
        <f t="shared" si="160"/>
        <v>0</v>
      </c>
      <c r="AQ202" s="24">
        <f t="shared" si="145"/>
        <v>0</v>
      </c>
      <c r="AR202" s="24">
        <f t="shared" si="146"/>
        <v>0</v>
      </c>
      <c r="AS202" s="24">
        <f t="shared" si="147"/>
        <v>0</v>
      </c>
      <c r="AT202" s="24">
        <f t="shared" si="161"/>
        <v>0</v>
      </c>
      <c r="AV202" s="24">
        <f t="shared" si="148"/>
        <v>0</v>
      </c>
      <c r="AW202" s="24">
        <f t="shared" si="149"/>
        <v>0</v>
      </c>
      <c r="AX202" s="24">
        <f t="shared" si="150"/>
        <v>0</v>
      </c>
      <c r="AY202" s="24">
        <f t="shared" si="162"/>
        <v>0</v>
      </c>
      <c r="BA202" s="24">
        <f t="shared" si="151"/>
        <v>0</v>
      </c>
      <c r="BB202" s="24">
        <f t="shared" si="152"/>
        <v>0</v>
      </c>
      <c r="BC202" s="24">
        <f t="shared" si="153"/>
        <v>0</v>
      </c>
      <c r="BD202" s="24">
        <f t="shared" si="154"/>
        <v>0</v>
      </c>
      <c r="BE202" s="24">
        <f t="shared" si="163"/>
        <v>0</v>
      </c>
      <c r="BG202" s="24">
        <f t="shared" si="155"/>
        <v>0</v>
      </c>
      <c r="BH202" s="24">
        <f t="shared" si="156"/>
        <v>0</v>
      </c>
      <c r="BI202" s="24">
        <f t="shared" si="157"/>
        <v>0</v>
      </c>
      <c r="BJ202" s="24">
        <f t="shared" si="158"/>
        <v>0</v>
      </c>
      <c r="BK202" s="24">
        <f t="shared" si="159"/>
        <v>0</v>
      </c>
      <c r="BL202" s="24">
        <f t="shared" si="164"/>
        <v>0</v>
      </c>
      <c r="BN202" s="24">
        <f t="shared" si="165"/>
        <v>0</v>
      </c>
      <c r="BP202" s="24">
        <f t="shared" si="166"/>
        <v>0</v>
      </c>
      <c r="BQ202" s="24">
        <f t="shared" si="167"/>
        <v>0</v>
      </c>
      <c r="BR202" s="24">
        <f t="shared" si="168"/>
        <v>0</v>
      </c>
    </row>
  </sheetData>
  <mergeCells count="18">
    <mergeCell ref="AA1:AC1"/>
    <mergeCell ref="A1:A2"/>
    <mergeCell ref="B1:B2"/>
    <mergeCell ref="AD1:AD2"/>
    <mergeCell ref="C1:C2"/>
    <mergeCell ref="I1:I2"/>
    <mergeCell ref="J1:J2"/>
    <mergeCell ref="K1:K2"/>
    <mergeCell ref="L1:Q1"/>
    <mergeCell ref="D1:H1"/>
    <mergeCell ref="X1:Z1"/>
    <mergeCell ref="BP1:BR1"/>
    <mergeCell ref="AK1:AO1"/>
    <mergeCell ref="AQ1:AT1"/>
    <mergeCell ref="AV1:AY1"/>
    <mergeCell ref="BA1:BE1"/>
    <mergeCell ref="BG1:BL1"/>
    <mergeCell ref="BN1:BN2"/>
  </mergeCells>
  <conditionalFormatting sqref="A25:Q26 W25:AC26">
    <cfRule type="containsText" dxfId="12" priority="4" operator="containsText" text="عدم">
      <formula>NOT(ISERROR(SEARCH("عدم",A25)))</formula>
    </cfRule>
  </conditionalFormatting>
  <conditionalFormatting sqref="AB3:AC7 AB11:AC11 AB18:AC18 AB23:AC1048576 A23:Q26 W23:AA26">
    <cfRule type="containsText" dxfId="11" priority="3" operator="containsText" text="پیشنهاد">
      <formula>NOT(ISERROR(SEARCH("پیشنهاد",A3)))</formula>
    </cfRule>
  </conditionalFormatting>
  <conditionalFormatting sqref="D1:D2 AJ1 AB2:AC2 AD1 AD203:AD1048576 A1:C1 E2:H2 I1:K1 X25:AC26 X3:AA24 X27:AA1048576 W3:W1048576 A3:Q1048576">
    <cfRule type="containsText" dxfId="10" priority="2" operator="containsText" text="عدم">
      <formula>NOT(ISERROR(SEARCH("عدم",A1)))</formula>
    </cfRule>
  </conditionalFormatting>
  <conditionalFormatting sqref="AD3:AD202">
    <cfRule type="containsText" dxfId="9" priority="1" operator="containsText" text="عدم">
      <formula>NOT(ISERROR(SEARCH("عدم",AD3)))</formula>
    </cfRule>
  </conditionalFormatting>
  <dataValidations count="3">
    <dataValidation type="list" allowBlank="1" showInputMessage="1" showErrorMessage="1" sqref="AD3:AD202">
      <formula1>$CX$3:$CX$6</formula1>
    </dataValidation>
    <dataValidation type="list" allowBlank="1" showInputMessage="1" showErrorMessage="1" sqref="W3:W52">
      <formula1>$AH$7:$AH$9</formula1>
    </dataValidation>
    <dataValidation type="list" allowBlank="1" showInputMessage="1" showErrorMessage="1" sqref="JI3:JI17 AMW3:AMW17 AWS3:AWS17 BGO3:BGO17 BQK3:BQK17 CAG3:CAG17 CKC3:CKC17 CTY3:CTY17 DDU3:DDU17 DNQ3:DNQ17 DXM3:DXM17 EHI3:EHI17 ERE3:ERE17 FBA3:FBA17 FKW3:FKW17 FUS3:FUS17 GEO3:GEO17 GOK3:GOK17 GYG3:GYG17 HIC3:HIC17 HRY3:HRY17 IBU3:IBU17 ILQ3:ILQ17 IVM3:IVM17 JFI3:JFI17 JPE3:JPE17 JZA3:JZA17 KIW3:KIW17 KSS3:KSS17 LCO3:LCO17 LMK3:LMK17 LWG3:LWG17 MGC3:MGC17 MPY3:MPY17 MZU3:MZU17 NJQ3:NJQ17 NTM3:NTM17 ODI3:ODI17 ONE3:ONE17 OXA3:OXA17 PGW3:PGW17 PQS3:PQS17 QAO3:QAO17 QKK3:QKK17 QUG3:QUG17 REC3:REC17 RNY3:RNY17 RXU3:RXU17 SHQ3:SHQ17 SRM3:SRM17 TBI3:TBI17 TLE3:TLE17 TVA3:TVA17 UEW3:UEW17 UOS3:UOS17 UYO3:UYO17 VIK3:VIK17 VSG3:VSG17 WCC3:WCC17 WLY3:WLY17 WVU3:WVU17 TE3:TE17 ADA3:ADA17 AB982943:AC982947 AB917407:AC917411 AB851871:AC851875 AB786335:AC786339 AB720799:AC720803 AB655263:AC655267 AB589727:AC589731 AB524191:AC524195 AB458655:AC458659 AB393119:AC393123 AB327583:AC327587 AB262047:AC262051 AB196511:AC196515 AB130975:AC130979 AB65439:AC65443 AB851841:AC851855 AB786305:AC786319 AB720769:AC720783 AB655233:AC655247 AB589697:AC589711 AB524161:AC524175 AB458625:AC458639 AB393089:AC393103 AB327553:AC327567 AB262017:AC262031 AB196481:AC196495 AB130945:AC130959 AB65409:AC65423 AB982913:AC982927 WVU982943:WVU982947 WLY982943:WLY982947 WCC982943:WCC982947 VSG982943:VSG982947 VIK982943:VIK982947 UYO982943:UYO982947 UOS982943:UOS982947 UEW982943:UEW982947 TVA982943:TVA982947 TLE982943:TLE982947 TBI982943:TBI982947 SRM982943:SRM982947 SHQ982943:SHQ982947 RXU982943:RXU982947 RNY982943:RNY982947 REC982943:REC982947 QUG982943:QUG982947 QKK982943:QKK982947 QAO982943:QAO982947 PQS982943:PQS982947 PGW982943:PGW982947 OXA982943:OXA982947 ONE982943:ONE982947 ODI982943:ODI982947 NTM982943:NTM982947 NJQ982943:NJQ982947 MZU982943:MZU982947 MPY982943:MPY982947 MGC982943:MGC982947 LWG982943:LWG982947 LMK982943:LMK982947 LCO982943:LCO982947 KSS982943:KSS982947 KIW982943:KIW982947 JZA982943:JZA982947 JPE982943:JPE982947 JFI982943:JFI982947 IVM982943:IVM982947 ILQ982943:ILQ982947 IBU982943:IBU982947 HRY982943:HRY982947 HIC982943:HIC982947 GYG982943:GYG982947 GOK982943:GOK982947 GEO982943:GEO982947 FUS982943:FUS982947 FKW982943:FKW982947 FBA982943:FBA982947 ERE982943:ERE982947 EHI982943:EHI982947 DXM982943:DXM982947 DNQ982943:DNQ982947 DDU982943:DDU982947 CTY982943:CTY982947 CKC982943:CKC982947 CAG982943:CAG982947 BQK982943:BQK982947 BGO982943:BGO982947 AWS982943:AWS982947 AMW982943:AMW982947 ADA982943:ADA982947 TE982943:TE982947 JI982943:JI982947 WVU917407:WVU917411 WLY917407:WLY917411 WCC917407:WCC917411 VSG917407:VSG917411 VIK917407:VIK917411 UYO917407:UYO917411 UOS917407:UOS917411 UEW917407:UEW917411 TVA917407:TVA917411 TLE917407:TLE917411 TBI917407:TBI917411 SRM917407:SRM917411 SHQ917407:SHQ917411 RXU917407:RXU917411 RNY917407:RNY917411 REC917407:REC917411 QUG917407:QUG917411 QKK917407:QKK917411 QAO917407:QAO917411 PQS917407:PQS917411 PGW917407:PGW917411 OXA917407:OXA917411 ONE917407:ONE917411 ODI917407:ODI917411 NTM917407:NTM917411 NJQ917407:NJQ917411 MZU917407:MZU917411 MPY917407:MPY917411 MGC917407:MGC917411 LWG917407:LWG917411 LMK917407:LMK917411 LCO917407:LCO917411 KSS917407:KSS917411 KIW917407:KIW917411 JZA917407:JZA917411 JPE917407:JPE917411 JFI917407:JFI917411 IVM917407:IVM917411 ILQ917407:ILQ917411 IBU917407:IBU917411 HRY917407:HRY917411 HIC917407:HIC917411 GYG917407:GYG917411 GOK917407:GOK917411 GEO917407:GEO917411 FUS917407:FUS917411 FKW917407:FKW917411 FBA917407:FBA917411 ERE917407:ERE917411 EHI917407:EHI917411 DXM917407:DXM917411 DNQ917407:DNQ917411 DDU917407:DDU917411 CTY917407:CTY917411 CKC917407:CKC917411 CAG917407:CAG917411 BQK917407:BQK917411 BGO917407:BGO917411 AWS917407:AWS917411 AMW917407:AMW917411 ADA917407:ADA917411 TE917407:TE917411 JI917407:JI917411 WVU851871:WVU851875 WLY851871:WLY851875 WCC851871:WCC851875 VSG851871:VSG851875 VIK851871:VIK851875 UYO851871:UYO851875 UOS851871:UOS851875 UEW851871:UEW851875 TVA851871:TVA851875 TLE851871:TLE851875 TBI851871:TBI851875 SRM851871:SRM851875 SHQ851871:SHQ851875 RXU851871:RXU851875 RNY851871:RNY851875 REC851871:REC851875 QUG851871:QUG851875 QKK851871:QKK851875 QAO851871:QAO851875 PQS851871:PQS851875 PGW851871:PGW851875 OXA851871:OXA851875 ONE851871:ONE851875 ODI851871:ODI851875 NTM851871:NTM851875 NJQ851871:NJQ851875 MZU851871:MZU851875 MPY851871:MPY851875 MGC851871:MGC851875 LWG851871:LWG851875 LMK851871:LMK851875 LCO851871:LCO851875 KSS851871:KSS851875 KIW851871:KIW851875 JZA851871:JZA851875 JPE851871:JPE851875 JFI851871:JFI851875 IVM851871:IVM851875 ILQ851871:ILQ851875 IBU851871:IBU851875 HRY851871:HRY851875 HIC851871:HIC851875 GYG851871:GYG851875 GOK851871:GOK851875 GEO851871:GEO851875 FUS851871:FUS851875 FKW851871:FKW851875 FBA851871:FBA851875 ERE851871:ERE851875 EHI851871:EHI851875 DXM851871:DXM851875 DNQ851871:DNQ851875 DDU851871:DDU851875 CTY851871:CTY851875 CKC851871:CKC851875 CAG851871:CAG851875 BQK851871:BQK851875 BGO851871:BGO851875 AWS851871:AWS851875 AMW851871:AMW851875 ADA851871:ADA851875 TE851871:TE851875 JI851871:JI851875 WVU786335:WVU786339 WLY786335:WLY786339 WCC786335:WCC786339 VSG786335:VSG786339 VIK786335:VIK786339 UYO786335:UYO786339 UOS786335:UOS786339 UEW786335:UEW786339 TVA786335:TVA786339 TLE786335:TLE786339 TBI786335:TBI786339 SRM786335:SRM786339 SHQ786335:SHQ786339 RXU786335:RXU786339 RNY786335:RNY786339 REC786335:REC786339 QUG786335:QUG786339 QKK786335:QKK786339 QAO786335:QAO786339 PQS786335:PQS786339 PGW786335:PGW786339 OXA786335:OXA786339 ONE786335:ONE786339 ODI786335:ODI786339 NTM786335:NTM786339 NJQ786335:NJQ786339 MZU786335:MZU786339 MPY786335:MPY786339 MGC786335:MGC786339 LWG786335:LWG786339 LMK786335:LMK786339 LCO786335:LCO786339 KSS786335:KSS786339 KIW786335:KIW786339 JZA786335:JZA786339 JPE786335:JPE786339 JFI786335:JFI786339 IVM786335:IVM786339 ILQ786335:ILQ786339 IBU786335:IBU786339 HRY786335:HRY786339 HIC786335:HIC786339 GYG786335:GYG786339 GOK786335:GOK786339 GEO786335:GEO786339 FUS786335:FUS786339 FKW786335:FKW786339 FBA786335:FBA786339 ERE786335:ERE786339 EHI786335:EHI786339 DXM786335:DXM786339 DNQ786335:DNQ786339 DDU786335:DDU786339 CTY786335:CTY786339 CKC786335:CKC786339 CAG786335:CAG786339 BQK786335:BQK786339 BGO786335:BGO786339 AWS786335:AWS786339 AMW786335:AMW786339 ADA786335:ADA786339 TE786335:TE786339 JI786335:JI786339 WVU720799:WVU720803 WLY720799:WLY720803 WCC720799:WCC720803 VSG720799:VSG720803 VIK720799:VIK720803 UYO720799:UYO720803 UOS720799:UOS720803 UEW720799:UEW720803 TVA720799:TVA720803 TLE720799:TLE720803 TBI720799:TBI720803 SRM720799:SRM720803 SHQ720799:SHQ720803 RXU720799:RXU720803 RNY720799:RNY720803 REC720799:REC720803 QUG720799:QUG720803 QKK720799:QKK720803 QAO720799:QAO720803 PQS720799:PQS720803 PGW720799:PGW720803 OXA720799:OXA720803 ONE720799:ONE720803 ODI720799:ODI720803 NTM720799:NTM720803 NJQ720799:NJQ720803 MZU720799:MZU720803 MPY720799:MPY720803 MGC720799:MGC720803 LWG720799:LWG720803 LMK720799:LMK720803 LCO720799:LCO720803 KSS720799:KSS720803 KIW720799:KIW720803 JZA720799:JZA720803 JPE720799:JPE720803 JFI720799:JFI720803 IVM720799:IVM720803 ILQ720799:ILQ720803 IBU720799:IBU720803 HRY720799:HRY720803 HIC720799:HIC720803 GYG720799:GYG720803 GOK720799:GOK720803 GEO720799:GEO720803 FUS720799:FUS720803 FKW720799:FKW720803 FBA720799:FBA720803 ERE720799:ERE720803 EHI720799:EHI720803 DXM720799:DXM720803 DNQ720799:DNQ720803 DDU720799:DDU720803 CTY720799:CTY720803 CKC720799:CKC720803 CAG720799:CAG720803 BQK720799:BQK720803 BGO720799:BGO720803 AWS720799:AWS720803 AMW720799:AMW720803 ADA720799:ADA720803 TE720799:TE720803 JI720799:JI720803 WVU655263:WVU655267 WLY655263:WLY655267 WCC655263:WCC655267 VSG655263:VSG655267 VIK655263:VIK655267 UYO655263:UYO655267 UOS655263:UOS655267 UEW655263:UEW655267 TVA655263:TVA655267 TLE655263:TLE655267 TBI655263:TBI655267 SRM655263:SRM655267 SHQ655263:SHQ655267 RXU655263:RXU655267 RNY655263:RNY655267 REC655263:REC655267 QUG655263:QUG655267 QKK655263:QKK655267 QAO655263:QAO655267 PQS655263:PQS655267 PGW655263:PGW655267 OXA655263:OXA655267 ONE655263:ONE655267 ODI655263:ODI655267 NTM655263:NTM655267 NJQ655263:NJQ655267 MZU655263:MZU655267 MPY655263:MPY655267 MGC655263:MGC655267 LWG655263:LWG655267 LMK655263:LMK655267 LCO655263:LCO655267 KSS655263:KSS655267 KIW655263:KIW655267 JZA655263:JZA655267 JPE655263:JPE655267 JFI655263:JFI655267 IVM655263:IVM655267 ILQ655263:ILQ655267 IBU655263:IBU655267 HRY655263:HRY655267 HIC655263:HIC655267 GYG655263:GYG655267 GOK655263:GOK655267 GEO655263:GEO655267 FUS655263:FUS655267 FKW655263:FKW655267 FBA655263:FBA655267 ERE655263:ERE655267 EHI655263:EHI655267 DXM655263:DXM655267 DNQ655263:DNQ655267 DDU655263:DDU655267 CTY655263:CTY655267 CKC655263:CKC655267 CAG655263:CAG655267 BQK655263:BQK655267 BGO655263:BGO655267 AWS655263:AWS655267 AMW655263:AMW655267 ADA655263:ADA655267 TE655263:TE655267 JI655263:JI655267 WVU589727:WVU589731 WLY589727:WLY589731 WCC589727:WCC589731 VSG589727:VSG589731 VIK589727:VIK589731 UYO589727:UYO589731 UOS589727:UOS589731 UEW589727:UEW589731 TVA589727:TVA589731 TLE589727:TLE589731 TBI589727:TBI589731 SRM589727:SRM589731 SHQ589727:SHQ589731 RXU589727:RXU589731 RNY589727:RNY589731 REC589727:REC589731 QUG589727:QUG589731 QKK589727:QKK589731 QAO589727:QAO589731 PQS589727:PQS589731 PGW589727:PGW589731 OXA589727:OXA589731 ONE589727:ONE589731 ODI589727:ODI589731 NTM589727:NTM589731 NJQ589727:NJQ589731 MZU589727:MZU589731 MPY589727:MPY589731 MGC589727:MGC589731 LWG589727:LWG589731 LMK589727:LMK589731 LCO589727:LCO589731 KSS589727:KSS589731 KIW589727:KIW589731 JZA589727:JZA589731 JPE589727:JPE589731 JFI589727:JFI589731 IVM589727:IVM589731 ILQ589727:ILQ589731 IBU589727:IBU589731 HRY589727:HRY589731 HIC589727:HIC589731 GYG589727:GYG589731 GOK589727:GOK589731 GEO589727:GEO589731 FUS589727:FUS589731 FKW589727:FKW589731 FBA589727:FBA589731 ERE589727:ERE589731 EHI589727:EHI589731 DXM589727:DXM589731 DNQ589727:DNQ589731 DDU589727:DDU589731 CTY589727:CTY589731 CKC589727:CKC589731 CAG589727:CAG589731 BQK589727:BQK589731 BGO589727:BGO589731 AWS589727:AWS589731 AMW589727:AMW589731 ADA589727:ADA589731 TE589727:TE589731 JI589727:JI589731 WVU524191:WVU524195 WLY524191:WLY524195 WCC524191:WCC524195 VSG524191:VSG524195 VIK524191:VIK524195 UYO524191:UYO524195 UOS524191:UOS524195 UEW524191:UEW524195 TVA524191:TVA524195 TLE524191:TLE524195 TBI524191:TBI524195 SRM524191:SRM524195 SHQ524191:SHQ524195 RXU524191:RXU524195 RNY524191:RNY524195 REC524191:REC524195 QUG524191:QUG524195 QKK524191:QKK524195 QAO524191:QAO524195 PQS524191:PQS524195 PGW524191:PGW524195 OXA524191:OXA524195 ONE524191:ONE524195 ODI524191:ODI524195 NTM524191:NTM524195 NJQ524191:NJQ524195 MZU524191:MZU524195 MPY524191:MPY524195 MGC524191:MGC524195 LWG524191:LWG524195 LMK524191:LMK524195 LCO524191:LCO524195 KSS524191:KSS524195 KIW524191:KIW524195 JZA524191:JZA524195 JPE524191:JPE524195 JFI524191:JFI524195 IVM524191:IVM524195 ILQ524191:ILQ524195 IBU524191:IBU524195 HRY524191:HRY524195 HIC524191:HIC524195 GYG524191:GYG524195 GOK524191:GOK524195 GEO524191:GEO524195 FUS524191:FUS524195 FKW524191:FKW524195 FBA524191:FBA524195 ERE524191:ERE524195 EHI524191:EHI524195 DXM524191:DXM524195 DNQ524191:DNQ524195 DDU524191:DDU524195 CTY524191:CTY524195 CKC524191:CKC524195 CAG524191:CAG524195 BQK524191:BQK524195 BGO524191:BGO524195 AWS524191:AWS524195 AMW524191:AMW524195 ADA524191:ADA524195 TE524191:TE524195 JI524191:JI524195 WVU458655:WVU458659 WLY458655:WLY458659 WCC458655:WCC458659 VSG458655:VSG458659 VIK458655:VIK458659 UYO458655:UYO458659 UOS458655:UOS458659 UEW458655:UEW458659 TVA458655:TVA458659 TLE458655:TLE458659 TBI458655:TBI458659 SRM458655:SRM458659 SHQ458655:SHQ458659 RXU458655:RXU458659 RNY458655:RNY458659 REC458655:REC458659 QUG458655:QUG458659 QKK458655:QKK458659 QAO458655:QAO458659 PQS458655:PQS458659 PGW458655:PGW458659 OXA458655:OXA458659 ONE458655:ONE458659 ODI458655:ODI458659 NTM458655:NTM458659 NJQ458655:NJQ458659 MZU458655:MZU458659 MPY458655:MPY458659 MGC458655:MGC458659 LWG458655:LWG458659 LMK458655:LMK458659 LCO458655:LCO458659 KSS458655:KSS458659 KIW458655:KIW458659 JZA458655:JZA458659 JPE458655:JPE458659 JFI458655:JFI458659 IVM458655:IVM458659 ILQ458655:ILQ458659 IBU458655:IBU458659 HRY458655:HRY458659 HIC458655:HIC458659 GYG458655:GYG458659 GOK458655:GOK458659 GEO458655:GEO458659 FUS458655:FUS458659 FKW458655:FKW458659 FBA458655:FBA458659 ERE458655:ERE458659 EHI458655:EHI458659 DXM458655:DXM458659 DNQ458655:DNQ458659 DDU458655:DDU458659 CTY458655:CTY458659 CKC458655:CKC458659 CAG458655:CAG458659 BQK458655:BQK458659 BGO458655:BGO458659 AWS458655:AWS458659 AMW458655:AMW458659 ADA458655:ADA458659 TE458655:TE458659 JI458655:JI458659 WVU393119:WVU393123 WLY393119:WLY393123 WCC393119:WCC393123 VSG393119:VSG393123 VIK393119:VIK393123 UYO393119:UYO393123 UOS393119:UOS393123 UEW393119:UEW393123 TVA393119:TVA393123 TLE393119:TLE393123 TBI393119:TBI393123 SRM393119:SRM393123 SHQ393119:SHQ393123 RXU393119:RXU393123 RNY393119:RNY393123 REC393119:REC393123 QUG393119:QUG393123 QKK393119:QKK393123 QAO393119:QAO393123 PQS393119:PQS393123 PGW393119:PGW393123 OXA393119:OXA393123 ONE393119:ONE393123 ODI393119:ODI393123 NTM393119:NTM393123 NJQ393119:NJQ393123 MZU393119:MZU393123 MPY393119:MPY393123 MGC393119:MGC393123 LWG393119:LWG393123 LMK393119:LMK393123 LCO393119:LCO393123 KSS393119:KSS393123 KIW393119:KIW393123 JZA393119:JZA393123 JPE393119:JPE393123 JFI393119:JFI393123 IVM393119:IVM393123 ILQ393119:ILQ393123 IBU393119:IBU393123 HRY393119:HRY393123 HIC393119:HIC393123 GYG393119:GYG393123 GOK393119:GOK393123 GEO393119:GEO393123 FUS393119:FUS393123 FKW393119:FKW393123 FBA393119:FBA393123 ERE393119:ERE393123 EHI393119:EHI393123 DXM393119:DXM393123 DNQ393119:DNQ393123 DDU393119:DDU393123 CTY393119:CTY393123 CKC393119:CKC393123 CAG393119:CAG393123 BQK393119:BQK393123 BGO393119:BGO393123 AWS393119:AWS393123 AMW393119:AMW393123 ADA393119:ADA393123 TE393119:TE393123 JI393119:JI393123 WVU327583:WVU327587 WLY327583:WLY327587 WCC327583:WCC327587 VSG327583:VSG327587 VIK327583:VIK327587 UYO327583:UYO327587 UOS327583:UOS327587 UEW327583:UEW327587 TVA327583:TVA327587 TLE327583:TLE327587 TBI327583:TBI327587 SRM327583:SRM327587 SHQ327583:SHQ327587 RXU327583:RXU327587 RNY327583:RNY327587 REC327583:REC327587 QUG327583:QUG327587 QKK327583:QKK327587 QAO327583:QAO327587 PQS327583:PQS327587 PGW327583:PGW327587 OXA327583:OXA327587 ONE327583:ONE327587 ODI327583:ODI327587 NTM327583:NTM327587 NJQ327583:NJQ327587 MZU327583:MZU327587 MPY327583:MPY327587 MGC327583:MGC327587 LWG327583:LWG327587 LMK327583:LMK327587 LCO327583:LCO327587 KSS327583:KSS327587 KIW327583:KIW327587 JZA327583:JZA327587 JPE327583:JPE327587 JFI327583:JFI327587 IVM327583:IVM327587 ILQ327583:ILQ327587 IBU327583:IBU327587 HRY327583:HRY327587 HIC327583:HIC327587 GYG327583:GYG327587 GOK327583:GOK327587 GEO327583:GEO327587 FUS327583:FUS327587 FKW327583:FKW327587 FBA327583:FBA327587 ERE327583:ERE327587 EHI327583:EHI327587 DXM327583:DXM327587 DNQ327583:DNQ327587 DDU327583:DDU327587 CTY327583:CTY327587 CKC327583:CKC327587 CAG327583:CAG327587 BQK327583:BQK327587 BGO327583:BGO327587 AWS327583:AWS327587 AMW327583:AMW327587 ADA327583:ADA327587 TE327583:TE327587 JI327583:JI327587 WVU262047:WVU262051 WLY262047:WLY262051 WCC262047:WCC262051 VSG262047:VSG262051 VIK262047:VIK262051 UYO262047:UYO262051 UOS262047:UOS262051 UEW262047:UEW262051 TVA262047:TVA262051 TLE262047:TLE262051 TBI262047:TBI262051 SRM262047:SRM262051 SHQ262047:SHQ262051 RXU262047:RXU262051 RNY262047:RNY262051 REC262047:REC262051 QUG262047:QUG262051 QKK262047:QKK262051 QAO262047:QAO262051 PQS262047:PQS262051 PGW262047:PGW262051 OXA262047:OXA262051 ONE262047:ONE262051 ODI262047:ODI262051 NTM262047:NTM262051 NJQ262047:NJQ262051 MZU262047:MZU262051 MPY262047:MPY262051 MGC262047:MGC262051 LWG262047:LWG262051 LMK262047:LMK262051 LCO262047:LCO262051 KSS262047:KSS262051 KIW262047:KIW262051 JZA262047:JZA262051 JPE262047:JPE262051 JFI262047:JFI262051 IVM262047:IVM262051 ILQ262047:ILQ262051 IBU262047:IBU262051 HRY262047:HRY262051 HIC262047:HIC262051 GYG262047:GYG262051 GOK262047:GOK262051 GEO262047:GEO262051 FUS262047:FUS262051 FKW262047:FKW262051 FBA262047:FBA262051 ERE262047:ERE262051 EHI262047:EHI262051 DXM262047:DXM262051 DNQ262047:DNQ262051 DDU262047:DDU262051 CTY262047:CTY262051 CKC262047:CKC262051 CAG262047:CAG262051 BQK262047:BQK262051 BGO262047:BGO262051 AWS262047:AWS262051 AMW262047:AMW262051 ADA262047:ADA262051 TE262047:TE262051 JI262047:JI262051 WVU196511:WVU196515 WLY196511:WLY196515 WCC196511:WCC196515 VSG196511:VSG196515 VIK196511:VIK196515 UYO196511:UYO196515 UOS196511:UOS196515 UEW196511:UEW196515 TVA196511:TVA196515 TLE196511:TLE196515 TBI196511:TBI196515 SRM196511:SRM196515 SHQ196511:SHQ196515 RXU196511:RXU196515 RNY196511:RNY196515 REC196511:REC196515 QUG196511:QUG196515 QKK196511:QKK196515 QAO196511:QAO196515 PQS196511:PQS196515 PGW196511:PGW196515 OXA196511:OXA196515 ONE196511:ONE196515 ODI196511:ODI196515 NTM196511:NTM196515 NJQ196511:NJQ196515 MZU196511:MZU196515 MPY196511:MPY196515 MGC196511:MGC196515 LWG196511:LWG196515 LMK196511:LMK196515 LCO196511:LCO196515 KSS196511:KSS196515 KIW196511:KIW196515 JZA196511:JZA196515 JPE196511:JPE196515 JFI196511:JFI196515 IVM196511:IVM196515 ILQ196511:ILQ196515 IBU196511:IBU196515 HRY196511:HRY196515 HIC196511:HIC196515 GYG196511:GYG196515 GOK196511:GOK196515 GEO196511:GEO196515 FUS196511:FUS196515 FKW196511:FKW196515 FBA196511:FBA196515 ERE196511:ERE196515 EHI196511:EHI196515 DXM196511:DXM196515 DNQ196511:DNQ196515 DDU196511:DDU196515 CTY196511:CTY196515 CKC196511:CKC196515 CAG196511:CAG196515 BQK196511:BQK196515 BGO196511:BGO196515 AWS196511:AWS196515 AMW196511:AMW196515 ADA196511:ADA196515 TE196511:TE196515 JI196511:JI196515 WVU130975:WVU130979 WLY130975:WLY130979 WCC130975:WCC130979 VSG130975:VSG130979 VIK130975:VIK130979 UYO130975:UYO130979 UOS130975:UOS130979 UEW130975:UEW130979 TVA130975:TVA130979 TLE130975:TLE130979 TBI130975:TBI130979 SRM130975:SRM130979 SHQ130975:SHQ130979 RXU130975:RXU130979 RNY130975:RNY130979 REC130975:REC130979 QUG130975:QUG130979 QKK130975:QKK130979 QAO130975:QAO130979 PQS130975:PQS130979 PGW130975:PGW130979 OXA130975:OXA130979 ONE130975:ONE130979 ODI130975:ODI130979 NTM130975:NTM130979 NJQ130975:NJQ130979 MZU130975:MZU130979 MPY130975:MPY130979 MGC130975:MGC130979 LWG130975:LWG130979 LMK130975:LMK130979 LCO130975:LCO130979 KSS130975:KSS130979 KIW130975:KIW130979 JZA130975:JZA130979 JPE130975:JPE130979 JFI130975:JFI130979 IVM130975:IVM130979 ILQ130975:ILQ130979 IBU130975:IBU130979 HRY130975:HRY130979 HIC130975:HIC130979 GYG130975:GYG130979 GOK130975:GOK130979 GEO130975:GEO130979 FUS130975:FUS130979 FKW130975:FKW130979 FBA130975:FBA130979 ERE130975:ERE130979 EHI130975:EHI130979 DXM130975:DXM130979 DNQ130975:DNQ130979 DDU130975:DDU130979 CTY130975:CTY130979 CKC130975:CKC130979 CAG130975:CAG130979 BQK130975:BQK130979 BGO130975:BGO130979 AWS130975:AWS130979 AMW130975:AMW130979 ADA130975:ADA130979 TE130975:TE130979 JI130975:JI130979 WVU65439:WVU65443 WLY65439:WLY65443 WCC65439:WCC65443 VSG65439:VSG65443 VIK65439:VIK65443 UYO65439:UYO65443 UOS65439:UOS65443 UEW65439:UEW65443 TVA65439:TVA65443 TLE65439:TLE65443 TBI65439:TBI65443 SRM65439:SRM65443 SHQ65439:SHQ65443 RXU65439:RXU65443 RNY65439:RNY65443 REC65439:REC65443 QUG65439:QUG65443 QKK65439:QKK65443 QAO65439:QAO65443 PQS65439:PQS65443 PGW65439:PGW65443 OXA65439:OXA65443 ONE65439:ONE65443 ODI65439:ODI65443 NTM65439:NTM65443 NJQ65439:NJQ65443 MZU65439:MZU65443 MPY65439:MPY65443 MGC65439:MGC65443 LWG65439:LWG65443 LMK65439:LMK65443 LCO65439:LCO65443 KSS65439:KSS65443 KIW65439:KIW65443 JZA65439:JZA65443 JPE65439:JPE65443 JFI65439:JFI65443 IVM65439:IVM65443 ILQ65439:ILQ65443 IBU65439:IBU65443 HRY65439:HRY65443 HIC65439:HIC65443 GYG65439:GYG65443 GOK65439:GOK65443 GEO65439:GEO65443 FUS65439:FUS65443 FKW65439:FKW65443 FBA65439:FBA65443 ERE65439:ERE65443 EHI65439:EHI65443 DXM65439:DXM65443 DNQ65439:DNQ65443 DDU65439:DDU65443 CTY65439:CTY65443 CKC65439:CKC65443 CAG65439:CAG65443 BQK65439:BQK65443 BGO65439:BGO65443 AWS65439:AWS65443 AMW65439:AMW65443 ADA65439:ADA65443 TE65439:TE65443 JI65439:JI65443 WVU982913:WVU982927 WLY982913:WLY982927 WCC982913:WCC982927 VSG982913:VSG982927 VIK982913:VIK982927 UYO982913:UYO982927 UOS982913:UOS982927 UEW982913:UEW982927 TVA982913:TVA982927 TLE982913:TLE982927 TBI982913:TBI982927 SRM982913:SRM982927 SHQ982913:SHQ982927 RXU982913:RXU982927 RNY982913:RNY982927 REC982913:REC982927 QUG982913:QUG982927 QKK982913:QKK982927 QAO982913:QAO982927 PQS982913:PQS982927 PGW982913:PGW982927 OXA982913:OXA982927 ONE982913:ONE982927 ODI982913:ODI982927 NTM982913:NTM982927 NJQ982913:NJQ982927 MZU982913:MZU982927 MPY982913:MPY982927 MGC982913:MGC982927 LWG982913:LWG982927 LMK982913:LMK982927 LCO982913:LCO982927 KSS982913:KSS982927 KIW982913:KIW982927 JZA982913:JZA982927 JPE982913:JPE982927 JFI982913:JFI982927 IVM982913:IVM982927 ILQ982913:ILQ982927 IBU982913:IBU982927 HRY982913:HRY982927 HIC982913:HIC982927 GYG982913:GYG982927 GOK982913:GOK982927 GEO982913:GEO982927 FUS982913:FUS982927 FKW982913:FKW982927 FBA982913:FBA982927 ERE982913:ERE982927 EHI982913:EHI982927 DXM982913:DXM982927 DNQ982913:DNQ982927 DDU982913:DDU982927 CTY982913:CTY982927 CKC982913:CKC982927 CAG982913:CAG982927 BQK982913:BQK982927 BGO982913:BGO982927 AWS982913:AWS982927 AMW982913:AMW982927 ADA982913:ADA982927 TE982913:TE982927 JI982913:JI982927 WVU917377:WVU917391 WLY917377:WLY917391 WCC917377:WCC917391 VSG917377:VSG917391 VIK917377:VIK917391 UYO917377:UYO917391 UOS917377:UOS917391 UEW917377:UEW917391 TVA917377:TVA917391 TLE917377:TLE917391 TBI917377:TBI917391 SRM917377:SRM917391 SHQ917377:SHQ917391 RXU917377:RXU917391 RNY917377:RNY917391 REC917377:REC917391 QUG917377:QUG917391 QKK917377:QKK917391 QAO917377:QAO917391 PQS917377:PQS917391 PGW917377:PGW917391 OXA917377:OXA917391 ONE917377:ONE917391 ODI917377:ODI917391 NTM917377:NTM917391 NJQ917377:NJQ917391 MZU917377:MZU917391 MPY917377:MPY917391 MGC917377:MGC917391 LWG917377:LWG917391 LMK917377:LMK917391 LCO917377:LCO917391 KSS917377:KSS917391 KIW917377:KIW917391 JZA917377:JZA917391 JPE917377:JPE917391 JFI917377:JFI917391 IVM917377:IVM917391 ILQ917377:ILQ917391 IBU917377:IBU917391 HRY917377:HRY917391 HIC917377:HIC917391 GYG917377:GYG917391 GOK917377:GOK917391 GEO917377:GEO917391 FUS917377:FUS917391 FKW917377:FKW917391 FBA917377:FBA917391 ERE917377:ERE917391 EHI917377:EHI917391 DXM917377:DXM917391 DNQ917377:DNQ917391 DDU917377:DDU917391 CTY917377:CTY917391 CKC917377:CKC917391 CAG917377:CAG917391 BQK917377:BQK917391 BGO917377:BGO917391 AWS917377:AWS917391 AMW917377:AMW917391 ADA917377:ADA917391 TE917377:TE917391 JI917377:JI917391 WVU851841:WVU851855 WLY851841:WLY851855 WCC851841:WCC851855 VSG851841:VSG851855 VIK851841:VIK851855 UYO851841:UYO851855 UOS851841:UOS851855 UEW851841:UEW851855 TVA851841:TVA851855 TLE851841:TLE851855 TBI851841:TBI851855 SRM851841:SRM851855 SHQ851841:SHQ851855 RXU851841:RXU851855 RNY851841:RNY851855 REC851841:REC851855 QUG851841:QUG851855 QKK851841:QKK851855 QAO851841:QAO851855 PQS851841:PQS851855 PGW851841:PGW851855 OXA851841:OXA851855 ONE851841:ONE851855 ODI851841:ODI851855 NTM851841:NTM851855 NJQ851841:NJQ851855 MZU851841:MZU851855 MPY851841:MPY851855 MGC851841:MGC851855 LWG851841:LWG851855 LMK851841:LMK851855 LCO851841:LCO851855 KSS851841:KSS851855 KIW851841:KIW851855 JZA851841:JZA851855 JPE851841:JPE851855 JFI851841:JFI851855 IVM851841:IVM851855 ILQ851841:ILQ851855 IBU851841:IBU851855 HRY851841:HRY851855 HIC851841:HIC851855 GYG851841:GYG851855 GOK851841:GOK851855 GEO851841:GEO851855 FUS851841:FUS851855 FKW851841:FKW851855 FBA851841:FBA851855 ERE851841:ERE851855 EHI851841:EHI851855 DXM851841:DXM851855 DNQ851841:DNQ851855 DDU851841:DDU851855 CTY851841:CTY851855 CKC851841:CKC851855 CAG851841:CAG851855 BQK851841:BQK851855 BGO851841:BGO851855 AWS851841:AWS851855 AMW851841:AMW851855 ADA851841:ADA851855 TE851841:TE851855 JI851841:JI851855 WVU786305:WVU786319 WLY786305:WLY786319 WCC786305:WCC786319 VSG786305:VSG786319 VIK786305:VIK786319 UYO786305:UYO786319 UOS786305:UOS786319 UEW786305:UEW786319 TVA786305:TVA786319 TLE786305:TLE786319 TBI786305:TBI786319 SRM786305:SRM786319 SHQ786305:SHQ786319 RXU786305:RXU786319 RNY786305:RNY786319 REC786305:REC786319 QUG786305:QUG786319 QKK786305:QKK786319 QAO786305:QAO786319 PQS786305:PQS786319 PGW786305:PGW786319 OXA786305:OXA786319 ONE786305:ONE786319 ODI786305:ODI786319 NTM786305:NTM786319 NJQ786305:NJQ786319 MZU786305:MZU786319 MPY786305:MPY786319 MGC786305:MGC786319 LWG786305:LWG786319 LMK786305:LMK786319 LCO786305:LCO786319 KSS786305:KSS786319 KIW786305:KIW786319 JZA786305:JZA786319 JPE786305:JPE786319 JFI786305:JFI786319 IVM786305:IVM786319 ILQ786305:ILQ786319 IBU786305:IBU786319 HRY786305:HRY786319 HIC786305:HIC786319 GYG786305:GYG786319 GOK786305:GOK786319 GEO786305:GEO786319 FUS786305:FUS786319 FKW786305:FKW786319 FBA786305:FBA786319 ERE786305:ERE786319 EHI786305:EHI786319 DXM786305:DXM786319 DNQ786305:DNQ786319 DDU786305:DDU786319 CTY786305:CTY786319 CKC786305:CKC786319 CAG786305:CAG786319 BQK786305:BQK786319 BGO786305:BGO786319 AWS786305:AWS786319 AMW786305:AMW786319 ADA786305:ADA786319 TE786305:TE786319 JI786305:JI786319 WVU720769:WVU720783 WLY720769:WLY720783 WCC720769:WCC720783 VSG720769:VSG720783 VIK720769:VIK720783 UYO720769:UYO720783 UOS720769:UOS720783 UEW720769:UEW720783 TVA720769:TVA720783 TLE720769:TLE720783 TBI720769:TBI720783 SRM720769:SRM720783 SHQ720769:SHQ720783 RXU720769:RXU720783 RNY720769:RNY720783 REC720769:REC720783 QUG720769:QUG720783 QKK720769:QKK720783 QAO720769:QAO720783 PQS720769:PQS720783 PGW720769:PGW720783 OXA720769:OXA720783 ONE720769:ONE720783 ODI720769:ODI720783 NTM720769:NTM720783 NJQ720769:NJQ720783 MZU720769:MZU720783 MPY720769:MPY720783 MGC720769:MGC720783 LWG720769:LWG720783 LMK720769:LMK720783 LCO720769:LCO720783 KSS720769:KSS720783 KIW720769:KIW720783 JZA720769:JZA720783 JPE720769:JPE720783 JFI720769:JFI720783 IVM720769:IVM720783 ILQ720769:ILQ720783 IBU720769:IBU720783 HRY720769:HRY720783 HIC720769:HIC720783 GYG720769:GYG720783 GOK720769:GOK720783 GEO720769:GEO720783 FUS720769:FUS720783 FKW720769:FKW720783 FBA720769:FBA720783 ERE720769:ERE720783 EHI720769:EHI720783 DXM720769:DXM720783 DNQ720769:DNQ720783 DDU720769:DDU720783 CTY720769:CTY720783 CKC720769:CKC720783 CAG720769:CAG720783 BQK720769:BQK720783 BGO720769:BGO720783 AWS720769:AWS720783 AMW720769:AMW720783 ADA720769:ADA720783 TE720769:TE720783 JI720769:JI720783 WVU655233:WVU655247 WLY655233:WLY655247 WCC655233:WCC655247 VSG655233:VSG655247 VIK655233:VIK655247 UYO655233:UYO655247 UOS655233:UOS655247 UEW655233:UEW655247 TVA655233:TVA655247 TLE655233:TLE655247 TBI655233:TBI655247 SRM655233:SRM655247 SHQ655233:SHQ655247 RXU655233:RXU655247 RNY655233:RNY655247 REC655233:REC655247 QUG655233:QUG655247 QKK655233:QKK655247 QAO655233:QAO655247 PQS655233:PQS655247 PGW655233:PGW655247 OXA655233:OXA655247 ONE655233:ONE655247 ODI655233:ODI655247 NTM655233:NTM655247 NJQ655233:NJQ655247 MZU655233:MZU655247 MPY655233:MPY655247 MGC655233:MGC655247 LWG655233:LWG655247 LMK655233:LMK655247 LCO655233:LCO655247 KSS655233:KSS655247 KIW655233:KIW655247 JZA655233:JZA655247 JPE655233:JPE655247 JFI655233:JFI655247 IVM655233:IVM655247 ILQ655233:ILQ655247 IBU655233:IBU655247 HRY655233:HRY655247 HIC655233:HIC655247 GYG655233:GYG655247 GOK655233:GOK655247 GEO655233:GEO655247 FUS655233:FUS655247 FKW655233:FKW655247 FBA655233:FBA655247 ERE655233:ERE655247 EHI655233:EHI655247 DXM655233:DXM655247 DNQ655233:DNQ655247 DDU655233:DDU655247 CTY655233:CTY655247 CKC655233:CKC655247 CAG655233:CAG655247 BQK655233:BQK655247 BGO655233:BGO655247 AWS655233:AWS655247 AMW655233:AMW655247 ADA655233:ADA655247 TE655233:TE655247 JI655233:JI655247 WVU589697:WVU589711 WLY589697:WLY589711 WCC589697:WCC589711 VSG589697:VSG589711 VIK589697:VIK589711 UYO589697:UYO589711 UOS589697:UOS589711 UEW589697:UEW589711 TVA589697:TVA589711 TLE589697:TLE589711 TBI589697:TBI589711 SRM589697:SRM589711 SHQ589697:SHQ589711 RXU589697:RXU589711 RNY589697:RNY589711 REC589697:REC589711 QUG589697:QUG589711 QKK589697:QKK589711 QAO589697:QAO589711 PQS589697:PQS589711 PGW589697:PGW589711 OXA589697:OXA589711 ONE589697:ONE589711 ODI589697:ODI589711 NTM589697:NTM589711 NJQ589697:NJQ589711 MZU589697:MZU589711 MPY589697:MPY589711 MGC589697:MGC589711 LWG589697:LWG589711 LMK589697:LMK589711 LCO589697:LCO589711 KSS589697:KSS589711 KIW589697:KIW589711 JZA589697:JZA589711 JPE589697:JPE589711 JFI589697:JFI589711 IVM589697:IVM589711 ILQ589697:ILQ589711 IBU589697:IBU589711 HRY589697:HRY589711 HIC589697:HIC589711 GYG589697:GYG589711 GOK589697:GOK589711 GEO589697:GEO589711 FUS589697:FUS589711 FKW589697:FKW589711 FBA589697:FBA589711 ERE589697:ERE589711 EHI589697:EHI589711 DXM589697:DXM589711 DNQ589697:DNQ589711 DDU589697:DDU589711 CTY589697:CTY589711 CKC589697:CKC589711 CAG589697:CAG589711 BQK589697:BQK589711 BGO589697:BGO589711 AWS589697:AWS589711 AMW589697:AMW589711 ADA589697:ADA589711 TE589697:TE589711 JI589697:JI589711 WVU524161:WVU524175 WLY524161:WLY524175 WCC524161:WCC524175 VSG524161:VSG524175 VIK524161:VIK524175 UYO524161:UYO524175 UOS524161:UOS524175 UEW524161:UEW524175 TVA524161:TVA524175 TLE524161:TLE524175 TBI524161:TBI524175 SRM524161:SRM524175 SHQ524161:SHQ524175 RXU524161:RXU524175 RNY524161:RNY524175 REC524161:REC524175 QUG524161:QUG524175 QKK524161:QKK524175 QAO524161:QAO524175 PQS524161:PQS524175 PGW524161:PGW524175 OXA524161:OXA524175 ONE524161:ONE524175 ODI524161:ODI524175 NTM524161:NTM524175 NJQ524161:NJQ524175 MZU524161:MZU524175 MPY524161:MPY524175 MGC524161:MGC524175 LWG524161:LWG524175 LMK524161:LMK524175 LCO524161:LCO524175 KSS524161:KSS524175 KIW524161:KIW524175 JZA524161:JZA524175 JPE524161:JPE524175 JFI524161:JFI524175 IVM524161:IVM524175 ILQ524161:ILQ524175 IBU524161:IBU524175 HRY524161:HRY524175 HIC524161:HIC524175 GYG524161:GYG524175 GOK524161:GOK524175 GEO524161:GEO524175 FUS524161:FUS524175 FKW524161:FKW524175 FBA524161:FBA524175 ERE524161:ERE524175 EHI524161:EHI524175 DXM524161:DXM524175 DNQ524161:DNQ524175 DDU524161:DDU524175 CTY524161:CTY524175 CKC524161:CKC524175 CAG524161:CAG524175 BQK524161:BQK524175 BGO524161:BGO524175 AWS524161:AWS524175 AMW524161:AMW524175 ADA524161:ADA524175 TE524161:TE524175 JI524161:JI524175 WVU458625:WVU458639 WLY458625:WLY458639 WCC458625:WCC458639 VSG458625:VSG458639 VIK458625:VIK458639 UYO458625:UYO458639 UOS458625:UOS458639 UEW458625:UEW458639 TVA458625:TVA458639 TLE458625:TLE458639 TBI458625:TBI458639 SRM458625:SRM458639 SHQ458625:SHQ458639 RXU458625:RXU458639 RNY458625:RNY458639 REC458625:REC458639 QUG458625:QUG458639 QKK458625:QKK458639 QAO458625:QAO458639 PQS458625:PQS458639 PGW458625:PGW458639 OXA458625:OXA458639 ONE458625:ONE458639 ODI458625:ODI458639 NTM458625:NTM458639 NJQ458625:NJQ458639 MZU458625:MZU458639 MPY458625:MPY458639 MGC458625:MGC458639 LWG458625:LWG458639 LMK458625:LMK458639 LCO458625:LCO458639 KSS458625:KSS458639 KIW458625:KIW458639 JZA458625:JZA458639 JPE458625:JPE458639 JFI458625:JFI458639 IVM458625:IVM458639 ILQ458625:ILQ458639 IBU458625:IBU458639 HRY458625:HRY458639 HIC458625:HIC458639 GYG458625:GYG458639 GOK458625:GOK458639 GEO458625:GEO458639 FUS458625:FUS458639 FKW458625:FKW458639 FBA458625:FBA458639 ERE458625:ERE458639 EHI458625:EHI458639 DXM458625:DXM458639 DNQ458625:DNQ458639 DDU458625:DDU458639 CTY458625:CTY458639 CKC458625:CKC458639 CAG458625:CAG458639 BQK458625:BQK458639 BGO458625:BGO458639 AWS458625:AWS458639 AMW458625:AMW458639 ADA458625:ADA458639 TE458625:TE458639 JI458625:JI458639 WVU393089:WVU393103 WLY393089:WLY393103 WCC393089:WCC393103 VSG393089:VSG393103 VIK393089:VIK393103 UYO393089:UYO393103 UOS393089:UOS393103 UEW393089:UEW393103 TVA393089:TVA393103 TLE393089:TLE393103 TBI393089:TBI393103 SRM393089:SRM393103 SHQ393089:SHQ393103 RXU393089:RXU393103 RNY393089:RNY393103 REC393089:REC393103 QUG393089:QUG393103 QKK393089:QKK393103 QAO393089:QAO393103 PQS393089:PQS393103 PGW393089:PGW393103 OXA393089:OXA393103 ONE393089:ONE393103 ODI393089:ODI393103 NTM393089:NTM393103 NJQ393089:NJQ393103 MZU393089:MZU393103 MPY393089:MPY393103 MGC393089:MGC393103 LWG393089:LWG393103 LMK393089:LMK393103 LCO393089:LCO393103 KSS393089:KSS393103 KIW393089:KIW393103 JZA393089:JZA393103 JPE393089:JPE393103 JFI393089:JFI393103 IVM393089:IVM393103 ILQ393089:ILQ393103 IBU393089:IBU393103 HRY393089:HRY393103 HIC393089:HIC393103 GYG393089:GYG393103 GOK393089:GOK393103 GEO393089:GEO393103 FUS393089:FUS393103 FKW393089:FKW393103 FBA393089:FBA393103 ERE393089:ERE393103 EHI393089:EHI393103 DXM393089:DXM393103 DNQ393089:DNQ393103 DDU393089:DDU393103 CTY393089:CTY393103 CKC393089:CKC393103 CAG393089:CAG393103 BQK393089:BQK393103 BGO393089:BGO393103 AWS393089:AWS393103 AMW393089:AMW393103 ADA393089:ADA393103 TE393089:TE393103 JI393089:JI393103 WVU327553:WVU327567 WLY327553:WLY327567 WCC327553:WCC327567 VSG327553:VSG327567 VIK327553:VIK327567 UYO327553:UYO327567 UOS327553:UOS327567 UEW327553:UEW327567 TVA327553:TVA327567 TLE327553:TLE327567 TBI327553:TBI327567 SRM327553:SRM327567 SHQ327553:SHQ327567 RXU327553:RXU327567 RNY327553:RNY327567 REC327553:REC327567 QUG327553:QUG327567 QKK327553:QKK327567 QAO327553:QAO327567 PQS327553:PQS327567 PGW327553:PGW327567 OXA327553:OXA327567 ONE327553:ONE327567 ODI327553:ODI327567 NTM327553:NTM327567 NJQ327553:NJQ327567 MZU327553:MZU327567 MPY327553:MPY327567 MGC327553:MGC327567 LWG327553:LWG327567 LMK327553:LMK327567 LCO327553:LCO327567 KSS327553:KSS327567 KIW327553:KIW327567 JZA327553:JZA327567 JPE327553:JPE327567 JFI327553:JFI327567 IVM327553:IVM327567 ILQ327553:ILQ327567 IBU327553:IBU327567 HRY327553:HRY327567 HIC327553:HIC327567 GYG327553:GYG327567 GOK327553:GOK327567 GEO327553:GEO327567 FUS327553:FUS327567 FKW327553:FKW327567 FBA327553:FBA327567 ERE327553:ERE327567 EHI327553:EHI327567 DXM327553:DXM327567 DNQ327553:DNQ327567 DDU327553:DDU327567 CTY327553:CTY327567 CKC327553:CKC327567 CAG327553:CAG327567 BQK327553:BQK327567 BGO327553:BGO327567 AWS327553:AWS327567 AMW327553:AMW327567 ADA327553:ADA327567 TE327553:TE327567 JI327553:JI327567 WVU262017:WVU262031 WLY262017:WLY262031 WCC262017:WCC262031 VSG262017:VSG262031 VIK262017:VIK262031 UYO262017:UYO262031 UOS262017:UOS262031 UEW262017:UEW262031 TVA262017:TVA262031 TLE262017:TLE262031 TBI262017:TBI262031 SRM262017:SRM262031 SHQ262017:SHQ262031 RXU262017:RXU262031 RNY262017:RNY262031 REC262017:REC262031 QUG262017:QUG262031 QKK262017:QKK262031 QAO262017:QAO262031 PQS262017:PQS262031 PGW262017:PGW262031 OXA262017:OXA262031 ONE262017:ONE262031 ODI262017:ODI262031 NTM262017:NTM262031 NJQ262017:NJQ262031 MZU262017:MZU262031 MPY262017:MPY262031 MGC262017:MGC262031 LWG262017:LWG262031 LMK262017:LMK262031 LCO262017:LCO262031 KSS262017:KSS262031 KIW262017:KIW262031 JZA262017:JZA262031 JPE262017:JPE262031 JFI262017:JFI262031 IVM262017:IVM262031 ILQ262017:ILQ262031 IBU262017:IBU262031 HRY262017:HRY262031 HIC262017:HIC262031 GYG262017:GYG262031 GOK262017:GOK262031 GEO262017:GEO262031 FUS262017:FUS262031 FKW262017:FKW262031 FBA262017:FBA262031 ERE262017:ERE262031 EHI262017:EHI262031 DXM262017:DXM262031 DNQ262017:DNQ262031 DDU262017:DDU262031 CTY262017:CTY262031 CKC262017:CKC262031 CAG262017:CAG262031 BQK262017:BQK262031 BGO262017:BGO262031 AWS262017:AWS262031 AMW262017:AMW262031 ADA262017:ADA262031 TE262017:TE262031 JI262017:JI262031 WVU196481:WVU196495 WLY196481:WLY196495 WCC196481:WCC196495 VSG196481:VSG196495 VIK196481:VIK196495 UYO196481:UYO196495 UOS196481:UOS196495 UEW196481:UEW196495 TVA196481:TVA196495 TLE196481:TLE196495 TBI196481:TBI196495 SRM196481:SRM196495 SHQ196481:SHQ196495 RXU196481:RXU196495 RNY196481:RNY196495 REC196481:REC196495 QUG196481:QUG196495 QKK196481:QKK196495 QAO196481:QAO196495 PQS196481:PQS196495 PGW196481:PGW196495 OXA196481:OXA196495 ONE196481:ONE196495 ODI196481:ODI196495 NTM196481:NTM196495 NJQ196481:NJQ196495 MZU196481:MZU196495 MPY196481:MPY196495 MGC196481:MGC196495 LWG196481:LWG196495 LMK196481:LMK196495 LCO196481:LCO196495 KSS196481:KSS196495 KIW196481:KIW196495 JZA196481:JZA196495 JPE196481:JPE196495 JFI196481:JFI196495 IVM196481:IVM196495 ILQ196481:ILQ196495 IBU196481:IBU196495 HRY196481:HRY196495 HIC196481:HIC196495 GYG196481:GYG196495 GOK196481:GOK196495 GEO196481:GEO196495 FUS196481:FUS196495 FKW196481:FKW196495 FBA196481:FBA196495 ERE196481:ERE196495 EHI196481:EHI196495 DXM196481:DXM196495 DNQ196481:DNQ196495 DDU196481:DDU196495 CTY196481:CTY196495 CKC196481:CKC196495 CAG196481:CAG196495 BQK196481:BQK196495 BGO196481:BGO196495 AWS196481:AWS196495 AMW196481:AMW196495 ADA196481:ADA196495 TE196481:TE196495 JI196481:JI196495 WVU130945:WVU130959 WLY130945:WLY130959 WCC130945:WCC130959 VSG130945:VSG130959 VIK130945:VIK130959 UYO130945:UYO130959 UOS130945:UOS130959 UEW130945:UEW130959 TVA130945:TVA130959 TLE130945:TLE130959 TBI130945:TBI130959 SRM130945:SRM130959 SHQ130945:SHQ130959 RXU130945:RXU130959 RNY130945:RNY130959 REC130945:REC130959 QUG130945:QUG130959 QKK130945:QKK130959 QAO130945:QAO130959 PQS130945:PQS130959 PGW130945:PGW130959 OXA130945:OXA130959 ONE130945:ONE130959 ODI130945:ODI130959 NTM130945:NTM130959 NJQ130945:NJQ130959 MZU130945:MZU130959 MPY130945:MPY130959 MGC130945:MGC130959 LWG130945:LWG130959 LMK130945:LMK130959 LCO130945:LCO130959 KSS130945:KSS130959 KIW130945:KIW130959 JZA130945:JZA130959 JPE130945:JPE130959 JFI130945:JFI130959 IVM130945:IVM130959 ILQ130945:ILQ130959 IBU130945:IBU130959 HRY130945:HRY130959 HIC130945:HIC130959 GYG130945:GYG130959 GOK130945:GOK130959 GEO130945:GEO130959 FUS130945:FUS130959 FKW130945:FKW130959 FBA130945:FBA130959 ERE130945:ERE130959 EHI130945:EHI130959 DXM130945:DXM130959 DNQ130945:DNQ130959 DDU130945:DDU130959 CTY130945:CTY130959 CKC130945:CKC130959 CAG130945:CAG130959 BQK130945:BQK130959 BGO130945:BGO130959 AWS130945:AWS130959 AMW130945:AMW130959 ADA130945:ADA130959 TE130945:TE130959 JI130945:JI130959 WVU65409:WVU65423 WLY65409:WLY65423 WCC65409:WCC65423 VSG65409:VSG65423 VIK65409:VIK65423 UYO65409:UYO65423 UOS65409:UOS65423 UEW65409:UEW65423 TVA65409:TVA65423 TLE65409:TLE65423 TBI65409:TBI65423 SRM65409:SRM65423 SHQ65409:SHQ65423 RXU65409:RXU65423 RNY65409:RNY65423 REC65409:REC65423 QUG65409:QUG65423 QKK65409:QKK65423 QAO65409:QAO65423 PQS65409:PQS65423 PGW65409:PGW65423 OXA65409:OXA65423 ONE65409:ONE65423 ODI65409:ODI65423 NTM65409:NTM65423 NJQ65409:NJQ65423 MZU65409:MZU65423 MPY65409:MPY65423 MGC65409:MGC65423 LWG65409:LWG65423 LMK65409:LMK65423 LCO65409:LCO65423 KSS65409:KSS65423 KIW65409:KIW65423 JZA65409:JZA65423 JPE65409:JPE65423 JFI65409:JFI65423 IVM65409:IVM65423 ILQ65409:ILQ65423 IBU65409:IBU65423 HRY65409:HRY65423 HIC65409:HIC65423 GYG65409:GYG65423 GOK65409:GOK65423 GEO65409:GEO65423 FUS65409:FUS65423 FKW65409:FKW65423 FBA65409:FBA65423 ERE65409:ERE65423 EHI65409:EHI65423 DXM65409:DXM65423 DNQ65409:DNQ65423 DDU65409:DDU65423 CTY65409:CTY65423 CKC65409:CKC65423 CAG65409:CAG65423 BQK65409:BQK65423 BGO65409:BGO65423 AWS65409:AWS65423 AMW65409:AMW65423 ADA65409:ADA65423 TE65409:TE65423 JI65409:JI65423 AB917377:AC917391 WVQ982913:WVS983012 WBY982913:WCA983012 VSC982913:VSE983012 VIG982913:VII983012 UYK982913:UYM983012 UOO982913:UOQ983012 UES982913:UEU983012 TUW982913:TUY983012 TLA982913:TLC983012 TBE982913:TBG983012 SRI982913:SRK983012 SHM982913:SHO983012 RXQ982913:RXS983012 RNU982913:RNW983012 RDY982913:REA983012 QUC982913:QUE983012 QKG982913:QKI983012 QAK982913:QAM983012 PQO982913:PQQ983012 PGS982913:PGU983012 OWW982913:OWY983012 ONA982913:ONC983012 ODE982913:ODG983012 NTI982913:NTK983012 NJM982913:NJO983012 MZQ982913:MZS983012 MPU982913:MPW983012 MFY982913:MGA983012 LWC982913:LWE983012 LMG982913:LMI983012 LCK982913:LCM983012 KSO982913:KSQ983012 KIS982913:KIU983012 JYW982913:JYY983012 JPA982913:JPC983012 JFE982913:JFG983012 IVI982913:IVK983012 ILM982913:ILO983012 IBQ982913:IBS983012 HRU982913:HRW983012 HHY982913:HIA983012 GYC982913:GYE983012 GOG982913:GOI983012 GEK982913:GEM983012 FUO982913:FUQ983012 FKS982913:FKU983012 FAW982913:FAY983012 ERA982913:ERC983012 EHE982913:EHG983012 DXI982913:DXK983012 DNM982913:DNO983012 DDQ982913:DDS983012 CTU982913:CTW983012 CJY982913:CKA983012 CAC982913:CAE983012 BQG982913:BQI983012 BGK982913:BGM983012 AWO982913:AWQ983012 AMS982913:AMU983012 ACW982913:ACY983012 TA982913:TC983012 JE982913:JG983012 WVQ917377:WVS917476 WLU917377:WLW917476 WBY917377:WCA917476 VSC917377:VSE917476 VIG917377:VII917476 UYK917377:UYM917476 UOO917377:UOQ917476 UES917377:UEU917476 TUW917377:TUY917476 TLA917377:TLC917476 TBE917377:TBG917476 SRI917377:SRK917476 SHM917377:SHO917476 RXQ917377:RXS917476 RNU917377:RNW917476 RDY917377:REA917476 QUC917377:QUE917476 QKG917377:QKI917476 QAK917377:QAM917476 PQO917377:PQQ917476 PGS917377:PGU917476 OWW917377:OWY917476 ONA917377:ONC917476 ODE917377:ODG917476 NTI917377:NTK917476 NJM917377:NJO917476 MZQ917377:MZS917476 MPU917377:MPW917476 MFY917377:MGA917476 LWC917377:LWE917476 LMG917377:LMI917476 LCK917377:LCM917476 KSO917377:KSQ917476 KIS917377:KIU917476 JYW917377:JYY917476 JPA917377:JPC917476 JFE917377:JFG917476 IVI917377:IVK917476 ILM917377:ILO917476 IBQ917377:IBS917476 HRU917377:HRW917476 HHY917377:HIA917476 GYC917377:GYE917476 GOG917377:GOI917476 GEK917377:GEM917476 FUO917377:FUQ917476 FKS917377:FKU917476 FAW917377:FAY917476 ERA917377:ERC917476 EHE917377:EHG917476 DXI917377:DXK917476 DNM917377:DNO917476 DDQ917377:DDS917476 CTU917377:CTW917476 CJY917377:CKA917476 CAC917377:CAE917476 BQG917377:BQI917476 BGK917377:BGM917476 AWO917377:AWQ917476 AMS917377:AMU917476 ACW917377:ACY917476 TA917377:TC917476 JE917377:JG917476 WVQ851841:WVS851940 WLU851841:WLW851940 WBY851841:WCA851940 VSC851841:VSE851940 VIG851841:VII851940 UYK851841:UYM851940 UOO851841:UOQ851940 UES851841:UEU851940 TUW851841:TUY851940 TLA851841:TLC851940 TBE851841:TBG851940 SRI851841:SRK851940 SHM851841:SHO851940 RXQ851841:RXS851940 RNU851841:RNW851940 RDY851841:REA851940 QUC851841:QUE851940 QKG851841:QKI851940 QAK851841:QAM851940 PQO851841:PQQ851940 PGS851841:PGU851940 OWW851841:OWY851940 ONA851841:ONC851940 ODE851841:ODG851940 NTI851841:NTK851940 NJM851841:NJO851940 MZQ851841:MZS851940 MPU851841:MPW851940 MFY851841:MGA851940 LWC851841:LWE851940 LMG851841:LMI851940 LCK851841:LCM851940 KSO851841:KSQ851940 KIS851841:KIU851940 JYW851841:JYY851940 JPA851841:JPC851940 JFE851841:JFG851940 IVI851841:IVK851940 ILM851841:ILO851940 IBQ851841:IBS851940 HRU851841:HRW851940 HHY851841:HIA851940 GYC851841:GYE851940 GOG851841:GOI851940 GEK851841:GEM851940 FUO851841:FUQ851940 FKS851841:FKU851940 FAW851841:FAY851940 ERA851841:ERC851940 EHE851841:EHG851940 DXI851841:DXK851940 DNM851841:DNO851940 DDQ851841:DDS851940 CTU851841:CTW851940 CJY851841:CKA851940 CAC851841:CAE851940 BQG851841:BQI851940 BGK851841:BGM851940 AWO851841:AWQ851940 AMS851841:AMU851940 ACW851841:ACY851940 TA851841:TC851940 JE851841:JG851940 WVQ786305:WVS786404 WLU786305:WLW786404 WBY786305:WCA786404 VSC786305:VSE786404 VIG786305:VII786404 UYK786305:UYM786404 UOO786305:UOQ786404 UES786305:UEU786404 TUW786305:TUY786404 TLA786305:TLC786404 TBE786305:TBG786404 SRI786305:SRK786404 SHM786305:SHO786404 RXQ786305:RXS786404 RNU786305:RNW786404 RDY786305:REA786404 QUC786305:QUE786404 QKG786305:QKI786404 QAK786305:QAM786404 PQO786305:PQQ786404 PGS786305:PGU786404 OWW786305:OWY786404 ONA786305:ONC786404 ODE786305:ODG786404 NTI786305:NTK786404 NJM786305:NJO786404 MZQ786305:MZS786404 MPU786305:MPW786404 MFY786305:MGA786404 LWC786305:LWE786404 LMG786305:LMI786404 LCK786305:LCM786404 KSO786305:KSQ786404 KIS786305:KIU786404 JYW786305:JYY786404 JPA786305:JPC786404 JFE786305:JFG786404 IVI786305:IVK786404 ILM786305:ILO786404 IBQ786305:IBS786404 HRU786305:HRW786404 HHY786305:HIA786404 GYC786305:GYE786404 GOG786305:GOI786404 GEK786305:GEM786404 FUO786305:FUQ786404 FKS786305:FKU786404 FAW786305:FAY786404 ERA786305:ERC786404 EHE786305:EHG786404 DXI786305:DXK786404 DNM786305:DNO786404 DDQ786305:DDS786404 CTU786305:CTW786404 CJY786305:CKA786404 CAC786305:CAE786404 BQG786305:BQI786404 BGK786305:BGM786404 AWO786305:AWQ786404 AMS786305:AMU786404 ACW786305:ACY786404 TA786305:TC786404 JE786305:JG786404 WVQ720769:WVS720868 WLU720769:WLW720868 WBY720769:WCA720868 VSC720769:VSE720868 VIG720769:VII720868 UYK720769:UYM720868 UOO720769:UOQ720868 UES720769:UEU720868 TUW720769:TUY720868 TLA720769:TLC720868 TBE720769:TBG720868 SRI720769:SRK720868 SHM720769:SHO720868 RXQ720769:RXS720868 RNU720769:RNW720868 RDY720769:REA720868 QUC720769:QUE720868 QKG720769:QKI720868 QAK720769:QAM720868 PQO720769:PQQ720868 PGS720769:PGU720868 OWW720769:OWY720868 ONA720769:ONC720868 ODE720769:ODG720868 NTI720769:NTK720868 NJM720769:NJO720868 MZQ720769:MZS720868 MPU720769:MPW720868 MFY720769:MGA720868 LWC720769:LWE720868 LMG720769:LMI720868 LCK720769:LCM720868 KSO720769:KSQ720868 KIS720769:KIU720868 JYW720769:JYY720868 JPA720769:JPC720868 JFE720769:JFG720868 IVI720769:IVK720868 ILM720769:ILO720868 IBQ720769:IBS720868 HRU720769:HRW720868 HHY720769:HIA720868 GYC720769:GYE720868 GOG720769:GOI720868 GEK720769:GEM720868 FUO720769:FUQ720868 FKS720769:FKU720868 FAW720769:FAY720868 ERA720769:ERC720868 EHE720769:EHG720868 DXI720769:DXK720868 DNM720769:DNO720868 DDQ720769:DDS720868 CTU720769:CTW720868 CJY720769:CKA720868 CAC720769:CAE720868 BQG720769:BQI720868 BGK720769:BGM720868 AWO720769:AWQ720868 AMS720769:AMU720868 ACW720769:ACY720868 TA720769:TC720868 JE720769:JG720868 WVQ655233:WVS655332 WLU655233:WLW655332 WBY655233:WCA655332 VSC655233:VSE655332 VIG655233:VII655332 UYK655233:UYM655332 UOO655233:UOQ655332 UES655233:UEU655332 TUW655233:TUY655332 TLA655233:TLC655332 TBE655233:TBG655332 SRI655233:SRK655332 SHM655233:SHO655332 RXQ655233:RXS655332 RNU655233:RNW655332 RDY655233:REA655332 QUC655233:QUE655332 QKG655233:QKI655332 QAK655233:QAM655332 PQO655233:PQQ655332 PGS655233:PGU655332 OWW655233:OWY655332 ONA655233:ONC655332 ODE655233:ODG655332 NTI655233:NTK655332 NJM655233:NJO655332 MZQ655233:MZS655332 MPU655233:MPW655332 MFY655233:MGA655332 LWC655233:LWE655332 LMG655233:LMI655332 LCK655233:LCM655332 KSO655233:KSQ655332 KIS655233:KIU655332 JYW655233:JYY655332 JPA655233:JPC655332 JFE655233:JFG655332 IVI655233:IVK655332 ILM655233:ILO655332 IBQ655233:IBS655332 HRU655233:HRW655332 HHY655233:HIA655332 GYC655233:GYE655332 GOG655233:GOI655332 GEK655233:GEM655332 FUO655233:FUQ655332 FKS655233:FKU655332 FAW655233:FAY655332 ERA655233:ERC655332 EHE655233:EHG655332 DXI655233:DXK655332 DNM655233:DNO655332 DDQ655233:DDS655332 CTU655233:CTW655332 CJY655233:CKA655332 CAC655233:CAE655332 BQG655233:BQI655332 BGK655233:BGM655332 AWO655233:AWQ655332 AMS655233:AMU655332 ACW655233:ACY655332 TA655233:TC655332 JE655233:JG655332 WVQ589697:WVS589796 WLU589697:WLW589796 WBY589697:WCA589796 VSC589697:VSE589796 VIG589697:VII589796 UYK589697:UYM589796 UOO589697:UOQ589796 UES589697:UEU589796 TUW589697:TUY589796 TLA589697:TLC589796 TBE589697:TBG589796 SRI589697:SRK589796 SHM589697:SHO589796 RXQ589697:RXS589796 RNU589697:RNW589796 RDY589697:REA589796 QUC589697:QUE589796 QKG589697:QKI589796 QAK589697:QAM589796 PQO589697:PQQ589796 PGS589697:PGU589796 OWW589697:OWY589796 ONA589697:ONC589796 ODE589697:ODG589796 NTI589697:NTK589796 NJM589697:NJO589796 MZQ589697:MZS589796 MPU589697:MPW589796 MFY589697:MGA589796 LWC589697:LWE589796 LMG589697:LMI589796 LCK589697:LCM589796 KSO589697:KSQ589796 KIS589697:KIU589796 JYW589697:JYY589796 JPA589697:JPC589796 JFE589697:JFG589796 IVI589697:IVK589796 ILM589697:ILO589796 IBQ589697:IBS589796 HRU589697:HRW589796 HHY589697:HIA589796 GYC589697:GYE589796 GOG589697:GOI589796 GEK589697:GEM589796 FUO589697:FUQ589796 FKS589697:FKU589796 FAW589697:FAY589796 ERA589697:ERC589796 EHE589697:EHG589796 DXI589697:DXK589796 DNM589697:DNO589796 DDQ589697:DDS589796 CTU589697:CTW589796 CJY589697:CKA589796 CAC589697:CAE589796 BQG589697:BQI589796 BGK589697:BGM589796 AWO589697:AWQ589796 AMS589697:AMU589796 ACW589697:ACY589796 TA589697:TC589796 JE589697:JG589796 WVQ524161:WVS524260 WLU524161:WLW524260 WBY524161:WCA524260 VSC524161:VSE524260 VIG524161:VII524260 UYK524161:UYM524260 UOO524161:UOQ524260 UES524161:UEU524260 TUW524161:TUY524260 TLA524161:TLC524260 TBE524161:TBG524260 SRI524161:SRK524260 SHM524161:SHO524260 RXQ524161:RXS524260 RNU524161:RNW524260 RDY524161:REA524260 QUC524161:QUE524260 QKG524161:QKI524260 QAK524161:QAM524260 PQO524161:PQQ524260 PGS524161:PGU524260 OWW524161:OWY524260 ONA524161:ONC524260 ODE524161:ODG524260 NTI524161:NTK524260 NJM524161:NJO524260 MZQ524161:MZS524260 MPU524161:MPW524260 MFY524161:MGA524260 LWC524161:LWE524260 LMG524161:LMI524260 LCK524161:LCM524260 KSO524161:KSQ524260 KIS524161:KIU524260 JYW524161:JYY524260 JPA524161:JPC524260 JFE524161:JFG524260 IVI524161:IVK524260 ILM524161:ILO524260 IBQ524161:IBS524260 HRU524161:HRW524260 HHY524161:HIA524260 GYC524161:GYE524260 GOG524161:GOI524260 GEK524161:GEM524260 FUO524161:FUQ524260 FKS524161:FKU524260 FAW524161:FAY524260 ERA524161:ERC524260 EHE524161:EHG524260 DXI524161:DXK524260 DNM524161:DNO524260 DDQ524161:DDS524260 CTU524161:CTW524260 CJY524161:CKA524260 CAC524161:CAE524260 BQG524161:BQI524260 BGK524161:BGM524260 AWO524161:AWQ524260 AMS524161:AMU524260 ACW524161:ACY524260 TA524161:TC524260 JE524161:JG524260 WVQ458625:WVS458724 WLU458625:WLW458724 WBY458625:WCA458724 VSC458625:VSE458724 VIG458625:VII458724 UYK458625:UYM458724 UOO458625:UOQ458724 UES458625:UEU458724 TUW458625:TUY458724 TLA458625:TLC458724 TBE458625:TBG458724 SRI458625:SRK458724 SHM458625:SHO458724 RXQ458625:RXS458724 RNU458625:RNW458724 RDY458625:REA458724 QUC458625:QUE458724 QKG458625:QKI458724 QAK458625:QAM458724 PQO458625:PQQ458724 PGS458625:PGU458724 OWW458625:OWY458724 ONA458625:ONC458724 ODE458625:ODG458724 NTI458625:NTK458724 NJM458625:NJO458724 MZQ458625:MZS458724 MPU458625:MPW458724 MFY458625:MGA458724 LWC458625:LWE458724 LMG458625:LMI458724 LCK458625:LCM458724 KSO458625:KSQ458724 KIS458625:KIU458724 JYW458625:JYY458724 JPA458625:JPC458724 JFE458625:JFG458724 IVI458625:IVK458724 ILM458625:ILO458724 IBQ458625:IBS458724 HRU458625:HRW458724 HHY458625:HIA458724 GYC458625:GYE458724 GOG458625:GOI458724 GEK458625:GEM458724 FUO458625:FUQ458724 FKS458625:FKU458724 FAW458625:FAY458724 ERA458625:ERC458724 EHE458625:EHG458724 DXI458625:DXK458724 DNM458625:DNO458724 DDQ458625:DDS458724 CTU458625:CTW458724 CJY458625:CKA458724 CAC458625:CAE458724 BQG458625:BQI458724 BGK458625:BGM458724 AWO458625:AWQ458724 AMS458625:AMU458724 ACW458625:ACY458724 TA458625:TC458724 JE458625:JG458724 WVQ393089:WVS393188 WLU393089:WLW393188 WBY393089:WCA393188 VSC393089:VSE393188 VIG393089:VII393188 UYK393089:UYM393188 UOO393089:UOQ393188 UES393089:UEU393188 TUW393089:TUY393188 TLA393089:TLC393188 TBE393089:TBG393188 SRI393089:SRK393188 SHM393089:SHO393188 RXQ393089:RXS393188 RNU393089:RNW393188 RDY393089:REA393188 QUC393089:QUE393188 QKG393089:QKI393188 QAK393089:QAM393188 PQO393089:PQQ393188 PGS393089:PGU393188 OWW393089:OWY393188 ONA393089:ONC393188 ODE393089:ODG393188 NTI393089:NTK393188 NJM393089:NJO393188 MZQ393089:MZS393188 MPU393089:MPW393188 MFY393089:MGA393188 LWC393089:LWE393188 LMG393089:LMI393188 LCK393089:LCM393188 KSO393089:KSQ393188 KIS393089:KIU393188 JYW393089:JYY393188 JPA393089:JPC393188 JFE393089:JFG393188 IVI393089:IVK393188 ILM393089:ILO393188 IBQ393089:IBS393188 HRU393089:HRW393188 HHY393089:HIA393188 GYC393089:GYE393188 GOG393089:GOI393188 GEK393089:GEM393188 FUO393089:FUQ393188 FKS393089:FKU393188 FAW393089:FAY393188 ERA393089:ERC393188 EHE393089:EHG393188 DXI393089:DXK393188 DNM393089:DNO393188 DDQ393089:DDS393188 CTU393089:CTW393188 CJY393089:CKA393188 CAC393089:CAE393188 BQG393089:BQI393188 BGK393089:BGM393188 AWO393089:AWQ393188 AMS393089:AMU393188 ACW393089:ACY393188 TA393089:TC393188 JE393089:JG393188 WVQ327553:WVS327652 WLU327553:WLW327652 WBY327553:WCA327652 VSC327553:VSE327652 VIG327553:VII327652 UYK327553:UYM327652 UOO327553:UOQ327652 UES327553:UEU327652 TUW327553:TUY327652 TLA327553:TLC327652 TBE327553:TBG327652 SRI327553:SRK327652 SHM327553:SHO327652 RXQ327553:RXS327652 RNU327553:RNW327652 RDY327553:REA327652 QUC327553:QUE327652 QKG327553:QKI327652 QAK327553:QAM327652 PQO327553:PQQ327652 PGS327553:PGU327652 OWW327553:OWY327652 ONA327553:ONC327652 ODE327553:ODG327652 NTI327553:NTK327652 NJM327553:NJO327652 MZQ327553:MZS327652 MPU327553:MPW327652 MFY327553:MGA327652 LWC327553:LWE327652 LMG327553:LMI327652 LCK327553:LCM327652 KSO327553:KSQ327652 KIS327553:KIU327652 JYW327553:JYY327652 JPA327553:JPC327652 JFE327553:JFG327652 IVI327553:IVK327652 ILM327553:ILO327652 IBQ327553:IBS327652 HRU327553:HRW327652 HHY327553:HIA327652 GYC327553:GYE327652 GOG327553:GOI327652 GEK327553:GEM327652 FUO327553:FUQ327652 FKS327553:FKU327652 FAW327553:FAY327652 ERA327553:ERC327652 EHE327553:EHG327652 DXI327553:DXK327652 DNM327553:DNO327652 DDQ327553:DDS327652 CTU327553:CTW327652 CJY327553:CKA327652 CAC327553:CAE327652 BQG327553:BQI327652 BGK327553:BGM327652 AWO327553:AWQ327652 AMS327553:AMU327652 ACW327553:ACY327652 TA327553:TC327652 JE327553:JG327652 WVQ262017:WVS262116 WLU262017:WLW262116 WBY262017:WCA262116 VSC262017:VSE262116 VIG262017:VII262116 UYK262017:UYM262116 UOO262017:UOQ262116 UES262017:UEU262116 TUW262017:TUY262116 TLA262017:TLC262116 TBE262017:TBG262116 SRI262017:SRK262116 SHM262017:SHO262116 RXQ262017:RXS262116 RNU262017:RNW262116 RDY262017:REA262116 QUC262017:QUE262116 QKG262017:QKI262116 QAK262017:QAM262116 PQO262017:PQQ262116 PGS262017:PGU262116 OWW262017:OWY262116 ONA262017:ONC262116 ODE262017:ODG262116 NTI262017:NTK262116 NJM262017:NJO262116 MZQ262017:MZS262116 MPU262017:MPW262116 MFY262017:MGA262116 LWC262017:LWE262116 LMG262017:LMI262116 LCK262017:LCM262116 KSO262017:KSQ262116 KIS262017:KIU262116 JYW262017:JYY262116 JPA262017:JPC262116 JFE262017:JFG262116 IVI262017:IVK262116 ILM262017:ILO262116 IBQ262017:IBS262116 HRU262017:HRW262116 HHY262017:HIA262116 GYC262017:GYE262116 GOG262017:GOI262116 GEK262017:GEM262116 FUO262017:FUQ262116 FKS262017:FKU262116 FAW262017:FAY262116 ERA262017:ERC262116 EHE262017:EHG262116 DXI262017:DXK262116 DNM262017:DNO262116 DDQ262017:DDS262116 CTU262017:CTW262116 CJY262017:CKA262116 CAC262017:CAE262116 BQG262017:BQI262116 BGK262017:BGM262116 AWO262017:AWQ262116 AMS262017:AMU262116 ACW262017:ACY262116 TA262017:TC262116 JE262017:JG262116 WVQ196481:WVS196580 WLU196481:WLW196580 WBY196481:WCA196580 VSC196481:VSE196580 VIG196481:VII196580 UYK196481:UYM196580 UOO196481:UOQ196580 UES196481:UEU196580 TUW196481:TUY196580 TLA196481:TLC196580 TBE196481:TBG196580 SRI196481:SRK196580 SHM196481:SHO196580 RXQ196481:RXS196580 RNU196481:RNW196580 RDY196481:REA196580 QUC196481:QUE196580 QKG196481:QKI196580 QAK196481:QAM196580 PQO196481:PQQ196580 PGS196481:PGU196580 OWW196481:OWY196580 ONA196481:ONC196580 ODE196481:ODG196580 NTI196481:NTK196580 NJM196481:NJO196580 MZQ196481:MZS196580 MPU196481:MPW196580 MFY196481:MGA196580 LWC196481:LWE196580 LMG196481:LMI196580 LCK196481:LCM196580 KSO196481:KSQ196580 KIS196481:KIU196580 JYW196481:JYY196580 JPA196481:JPC196580 JFE196481:JFG196580 IVI196481:IVK196580 ILM196481:ILO196580 IBQ196481:IBS196580 HRU196481:HRW196580 HHY196481:HIA196580 GYC196481:GYE196580 GOG196481:GOI196580 GEK196481:GEM196580 FUO196481:FUQ196580 FKS196481:FKU196580 FAW196481:FAY196580 ERA196481:ERC196580 EHE196481:EHG196580 DXI196481:DXK196580 DNM196481:DNO196580 DDQ196481:DDS196580 CTU196481:CTW196580 CJY196481:CKA196580 CAC196481:CAE196580 BQG196481:BQI196580 BGK196481:BGM196580 AWO196481:AWQ196580 AMS196481:AMU196580 ACW196481:ACY196580 TA196481:TC196580 JE196481:JG196580 WVQ130945:WVS131044 WLU130945:WLW131044 WBY130945:WCA131044 VSC130945:VSE131044 VIG130945:VII131044 UYK130945:UYM131044 UOO130945:UOQ131044 UES130945:UEU131044 TUW130945:TUY131044 TLA130945:TLC131044 TBE130945:TBG131044 SRI130945:SRK131044 SHM130945:SHO131044 RXQ130945:RXS131044 RNU130945:RNW131044 RDY130945:REA131044 QUC130945:QUE131044 QKG130945:QKI131044 QAK130945:QAM131044 PQO130945:PQQ131044 PGS130945:PGU131044 OWW130945:OWY131044 ONA130945:ONC131044 ODE130945:ODG131044 NTI130945:NTK131044 NJM130945:NJO131044 MZQ130945:MZS131044 MPU130945:MPW131044 MFY130945:MGA131044 LWC130945:LWE131044 LMG130945:LMI131044 LCK130945:LCM131044 KSO130945:KSQ131044 KIS130945:KIU131044 JYW130945:JYY131044 JPA130945:JPC131044 JFE130945:JFG131044 IVI130945:IVK131044 ILM130945:ILO131044 IBQ130945:IBS131044 HRU130945:HRW131044 HHY130945:HIA131044 GYC130945:GYE131044 GOG130945:GOI131044 GEK130945:GEM131044 FUO130945:FUQ131044 FKS130945:FKU131044 FAW130945:FAY131044 ERA130945:ERC131044 EHE130945:EHG131044 DXI130945:DXK131044 DNM130945:DNO131044 DDQ130945:DDS131044 CTU130945:CTW131044 CJY130945:CKA131044 CAC130945:CAE131044 BQG130945:BQI131044 BGK130945:BGM131044 AWO130945:AWQ131044 AMS130945:AMU131044 ACW130945:ACY131044 TA130945:TC131044 JE130945:JG131044 WVQ65409:WVS65508 WLU65409:WLW65508 WBY65409:WCA65508 VSC65409:VSE65508 VIG65409:VII65508 UYK65409:UYM65508 UOO65409:UOQ65508 UES65409:UEU65508 TUW65409:TUY65508 TLA65409:TLC65508 TBE65409:TBG65508 SRI65409:SRK65508 SHM65409:SHO65508 RXQ65409:RXS65508 RNU65409:RNW65508 RDY65409:REA65508 QUC65409:QUE65508 QKG65409:QKI65508 QAK65409:QAM65508 PQO65409:PQQ65508 PGS65409:PGU65508 OWW65409:OWY65508 ONA65409:ONC65508 ODE65409:ODG65508 NTI65409:NTK65508 NJM65409:NJO65508 MZQ65409:MZS65508 MPU65409:MPW65508 MFY65409:MGA65508 LWC65409:LWE65508 LMG65409:LMI65508 LCK65409:LCM65508 KSO65409:KSQ65508 KIS65409:KIU65508 JYW65409:JYY65508 JPA65409:JPC65508 JFE65409:JFG65508 IVI65409:IVK65508 ILM65409:ILO65508 IBQ65409:IBS65508 HRU65409:HRW65508 HHY65409:HIA65508 GYC65409:GYE65508 GOG65409:GOI65508 GEK65409:GEM65508 FUO65409:FUQ65508 FKS65409:FKU65508 FAW65409:FAY65508 ERA65409:ERC65508 EHE65409:EHG65508 DXI65409:DXK65508 DNM65409:DNO65508 DDQ65409:DDS65508 CTU65409:CTW65508 CJY65409:CKA65508 CAC65409:CAE65508 BQG65409:BQI65508 BGK65409:BGM65508 AWO65409:AWQ65508 AMS65409:AMU65508 ACW65409:ACY65508 TA65409:TC65508 JE65409:JG65508 WLU982913:WLW983012 JE3:JG22 TA3:TC22 ACW3:ACY22 AMS3:AMU22 AWO3:AWQ22 BGK3:BGM22 BQG3:BQI22 CAC3:CAE22 CJY3:CKA22 CTU3:CTW22 DDQ3:DDS22 DNM3:DNO22 DXI3:DXK22 EHE3:EHG22 ERA3:ERC22 FAW3:FAY22 FKS3:FKU22 FUO3:FUQ22 GEK3:GEM22 GOG3:GOI22 GYC3:GYE22 HHY3:HIA22 HRU3:HRW22 IBQ3:IBS22 ILM3:ILO22 IVI3:IVK22 JFE3:JFG22 JPA3:JPC22 JYW3:JYY22 KIS3:KIU22 KSO3:KSQ22 LCK3:LCM22 LMG3:LMI22 LWC3:LWE22 MFY3:MGA22 MPU3:MPW22 MZQ3:MZS22 NJM3:NJO22 NTI3:NTK22 ODE3:ODG22 ONA3:ONC22 OWW3:OWY22 PGS3:PGU22 PQO3:PQQ22 QAK3:QAM22 QKG3:QKI22 QUC3:QUE22 RDY3:REA22 RNU3:RNW22 RXQ3:RXS22 SHM3:SHO22 SRI3:SRK22 TBE3:TBG22 TLA3:TLC22 TUW3:TUY22 UES3:UEU22 UOO3:UOQ22 UYK3:UYM22 VIG3:VII22 VSC3:VSE22 WBY3:WCA22 WLU3:WLW22 WVQ3:WVS22">
      <formula1>#REF!</formula1>
    </dataValidation>
  </dataValidations>
  <pageMargins left="0.7" right="0.7" top="0.75" bottom="0.75" header="0.3" footer="0.3"/>
  <pageSetup scale="1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2"/>
  <sheetViews>
    <sheetView rightToLeft="1" view="pageBreakPreview" zoomScale="90" zoomScaleNormal="100" zoomScaleSheetLayoutView="90" workbookViewId="0">
      <selection sqref="A1:G1"/>
    </sheetView>
  </sheetViews>
  <sheetFormatPr defaultRowHeight="18.75" x14ac:dyDescent="0.25"/>
  <cols>
    <col min="1" max="1" width="6.42578125" style="41" customWidth="1"/>
    <col min="2" max="2" width="68.7109375" style="41" customWidth="1"/>
    <col min="3" max="3" width="24.5703125" style="41" customWidth="1"/>
    <col min="4" max="4" width="20.140625" style="41" customWidth="1"/>
    <col min="5" max="5" width="15.28515625" style="41" customWidth="1"/>
    <col min="6" max="6" width="18.42578125" style="41" customWidth="1"/>
    <col min="7" max="7" width="24.42578125" style="41" customWidth="1"/>
    <col min="8" max="10" width="24.7109375" style="24" customWidth="1"/>
    <col min="11" max="12" width="24.7109375" style="48" customWidth="1"/>
    <col min="13" max="13" width="8.85546875" style="41" customWidth="1"/>
    <col min="14" max="14" width="37.85546875" style="57" hidden="1" customWidth="1"/>
    <col min="15" max="15" width="36.5703125" style="57" hidden="1" customWidth="1"/>
    <col min="16" max="16" width="36.140625" style="57" hidden="1" customWidth="1"/>
    <col min="17" max="17" width="37.5703125" style="57" hidden="1" customWidth="1"/>
    <col min="18" max="18" width="28.5703125" style="60" hidden="1" customWidth="1"/>
    <col min="19" max="19" width="24.42578125" style="60" hidden="1" customWidth="1"/>
    <col min="20" max="20" width="8.85546875" style="41" hidden="1" customWidth="1"/>
    <col min="21" max="60" width="9.140625" style="41" hidden="1" customWidth="1"/>
    <col min="61" max="61" width="14.85546875" style="41" hidden="1" customWidth="1"/>
    <col min="62" max="62" width="14.5703125" style="41" hidden="1" customWidth="1"/>
    <col min="63" max="63" width="15.42578125" style="41" hidden="1" customWidth="1"/>
    <col min="64" max="68" width="9.140625" style="41" hidden="1" customWidth="1"/>
    <col min="69" max="106" width="9.140625" style="41"/>
    <col min="107" max="107" width="14.28515625" style="41" customWidth="1"/>
    <col min="108" max="16384" width="9.140625" style="41"/>
  </cols>
  <sheetData>
    <row r="1" spans="1:63" ht="60" customHeight="1" x14ac:dyDescent="0.25">
      <c r="A1" s="161" t="s">
        <v>164</v>
      </c>
      <c r="B1" s="161"/>
      <c r="C1" s="161"/>
      <c r="D1" s="161"/>
      <c r="E1" s="161"/>
      <c r="F1" s="161"/>
      <c r="G1" s="162"/>
      <c r="H1" s="165" t="s">
        <v>238</v>
      </c>
      <c r="I1" s="166"/>
      <c r="J1" s="166"/>
      <c r="K1" s="166"/>
      <c r="L1" s="167"/>
      <c r="N1" s="61"/>
      <c r="O1" s="61"/>
      <c r="P1" s="61"/>
      <c r="Q1" s="61"/>
      <c r="R1" s="61"/>
      <c r="S1" s="61"/>
      <c r="AE1" s="144" t="s">
        <v>124</v>
      </c>
      <c r="AF1" s="144"/>
      <c r="AG1" s="144"/>
      <c r="AH1" s="144"/>
      <c r="AI1" s="144"/>
      <c r="AJ1" s="24"/>
      <c r="AK1" s="144" t="s">
        <v>125</v>
      </c>
      <c r="AL1" s="144"/>
      <c r="AM1" s="144"/>
      <c r="AN1" s="144"/>
      <c r="AO1" s="24"/>
      <c r="AP1" s="144" t="s">
        <v>126</v>
      </c>
      <c r="AQ1" s="144"/>
      <c r="AR1" s="144"/>
      <c r="AS1" s="144"/>
      <c r="AT1" s="24"/>
      <c r="AU1" s="144" t="s">
        <v>127</v>
      </c>
      <c r="AV1" s="144"/>
      <c r="AW1" s="144"/>
      <c r="AX1" s="144"/>
      <c r="AY1" s="24"/>
      <c r="AZ1" s="144" t="s">
        <v>128</v>
      </c>
      <c r="BA1" s="144"/>
      <c r="BB1" s="144"/>
      <c r="BC1" s="144"/>
      <c r="BD1" s="144"/>
      <c r="BE1" s="144"/>
      <c r="BF1" s="24"/>
      <c r="BG1" s="144" t="s">
        <v>165</v>
      </c>
      <c r="BI1" s="163" t="s">
        <v>166</v>
      </c>
      <c r="BJ1" s="164"/>
      <c r="BK1" s="164"/>
    </row>
    <row r="2" spans="1:63" ht="87.75" customHeight="1" x14ac:dyDescent="0.25">
      <c r="A2" s="82" t="s">
        <v>18</v>
      </c>
      <c r="B2" s="42" t="s">
        <v>167</v>
      </c>
      <c r="C2" s="42" t="s">
        <v>236</v>
      </c>
      <c r="D2" s="42" t="s">
        <v>168</v>
      </c>
      <c r="E2" s="42" t="s">
        <v>169</v>
      </c>
      <c r="F2" s="42" t="s">
        <v>170</v>
      </c>
      <c r="G2" s="42" t="s">
        <v>237</v>
      </c>
      <c r="H2" s="43" t="s">
        <v>239</v>
      </c>
      <c r="I2" s="43" t="s">
        <v>240</v>
      </c>
      <c r="J2" s="43" t="s">
        <v>241</v>
      </c>
      <c r="K2" s="43" t="s">
        <v>242</v>
      </c>
      <c r="L2" s="43" t="s">
        <v>243</v>
      </c>
      <c r="N2" s="55" t="s">
        <v>171</v>
      </c>
      <c r="O2" s="55" t="s">
        <v>234</v>
      </c>
      <c r="P2" s="55" t="s">
        <v>172</v>
      </c>
      <c r="Q2" s="55" t="s">
        <v>235</v>
      </c>
      <c r="R2" s="58" t="s">
        <v>173</v>
      </c>
      <c r="S2" s="58" t="s">
        <v>174</v>
      </c>
      <c r="AE2" s="24" t="s">
        <v>140</v>
      </c>
      <c r="AF2" s="24" t="s">
        <v>144</v>
      </c>
      <c r="AG2" s="24" t="s">
        <v>145</v>
      </c>
      <c r="AH2" s="24" t="s">
        <v>146</v>
      </c>
      <c r="AI2" s="24" t="s">
        <v>147</v>
      </c>
      <c r="AJ2" s="24"/>
      <c r="AK2" s="24" t="s">
        <v>141</v>
      </c>
      <c r="AL2" s="24" t="s">
        <v>148</v>
      </c>
      <c r="AM2" s="24" t="s">
        <v>149</v>
      </c>
      <c r="AN2" s="24" t="s">
        <v>147</v>
      </c>
      <c r="AO2" s="24"/>
      <c r="AP2" s="24" t="s">
        <v>141</v>
      </c>
      <c r="AQ2" s="24" t="s">
        <v>148</v>
      </c>
      <c r="AR2" s="24" t="s">
        <v>149</v>
      </c>
      <c r="AS2" s="24" t="s">
        <v>147</v>
      </c>
      <c r="AT2" s="24"/>
      <c r="AU2" s="24" t="s">
        <v>142</v>
      </c>
      <c r="AV2" s="24" t="s">
        <v>175</v>
      </c>
      <c r="AW2" s="24" t="s">
        <v>176</v>
      </c>
      <c r="AX2" s="24" t="s">
        <v>147</v>
      </c>
      <c r="AY2" s="24"/>
      <c r="AZ2" s="24" t="s">
        <v>153</v>
      </c>
      <c r="BA2" s="24" t="s">
        <v>154</v>
      </c>
      <c r="BB2" s="24" t="s">
        <v>155</v>
      </c>
      <c r="BC2" s="24" t="s">
        <v>177</v>
      </c>
      <c r="BD2" s="24" t="s">
        <v>157</v>
      </c>
      <c r="BE2" s="24" t="s">
        <v>147</v>
      </c>
      <c r="BF2" s="24"/>
      <c r="BG2" s="144"/>
      <c r="BI2" s="24">
        <v>91</v>
      </c>
      <c r="BJ2" s="24">
        <v>92</v>
      </c>
      <c r="BK2" s="24">
        <v>93</v>
      </c>
    </row>
    <row r="3" spans="1:63" ht="24" customHeight="1" x14ac:dyDescent="0.25">
      <c r="A3" s="44">
        <v>1</v>
      </c>
      <c r="B3" s="44"/>
      <c r="C3" s="44"/>
      <c r="D3" s="44"/>
      <c r="E3" s="44"/>
      <c r="F3" s="44"/>
      <c r="G3" s="44"/>
      <c r="H3" s="45"/>
      <c r="I3" s="45"/>
      <c r="J3" s="45"/>
      <c r="K3" s="45"/>
      <c r="L3" s="46"/>
      <c r="N3" s="56"/>
      <c r="O3" s="56"/>
      <c r="P3" s="56"/>
      <c r="Q3" s="56"/>
      <c r="R3" s="59"/>
      <c r="S3" s="59"/>
      <c r="U3" s="47" t="s">
        <v>178</v>
      </c>
      <c r="X3" s="29" t="s">
        <v>140</v>
      </c>
      <c r="Y3" s="29" t="s">
        <v>141</v>
      </c>
      <c r="Z3" s="30" t="s">
        <v>141</v>
      </c>
      <c r="AA3" s="29" t="s">
        <v>142</v>
      </c>
      <c r="AB3" s="29" t="s">
        <v>143</v>
      </c>
      <c r="AE3" s="24">
        <f>IF($H3="بالا",1,0)</f>
        <v>0</v>
      </c>
      <c r="AF3" s="24">
        <f>IF($H3="متوسط به بالا",1,0)</f>
        <v>0</v>
      </c>
      <c r="AG3" s="24">
        <f>IF($H3="متوسط به پایین",1,0)</f>
        <v>0</v>
      </c>
      <c r="AH3" s="24">
        <f>IF($H3="پایین",1,0)</f>
        <v>0</v>
      </c>
      <c r="AI3" s="24">
        <f>AE3*1.2+AF3*1+AG3*0.7+AH3*0.2</f>
        <v>0</v>
      </c>
      <c r="AJ3" s="24"/>
      <c r="AK3" s="24">
        <f t="shared" ref="AK3:AK34" si="0">IF(I3="زیاد",1,0)</f>
        <v>0</v>
      </c>
      <c r="AL3" s="24">
        <f t="shared" ref="AL3:AL34" si="1">IF(I3="متوسط",1,0)</f>
        <v>0</v>
      </c>
      <c r="AM3" s="24">
        <f t="shared" ref="AM3:AM34" si="2">IF(I3="کم",1,0)</f>
        <v>0</v>
      </c>
      <c r="AN3" s="24">
        <f>AK3*1+AL3*0.7+AM3*0.5</f>
        <v>0</v>
      </c>
      <c r="AO3" s="24"/>
      <c r="AP3" s="24">
        <f t="shared" ref="AP3:AP34" si="3">IF(J3="زیاد",1,0)</f>
        <v>0</v>
      </c>
      <c r="AQ3" s="24">
        <f t="shared" ref="AQ3:AQ34" si="4">IF(J3="متوسط",1,0)</f>
        <v>0</v>
      </c>
      <c r="AR3" s="24">
        <f t="shared" ref="AR3:AR34" si="5">IF(J3="کم",1,0)</f>
        <v>0</v>
      </c>
      <c r="AS3" s="24">
        <f>AP3*1+AQ3*0.7+AR3*0.5</f>
        <v>0</v>
      </c>
      <c r="AT3" s="24"/>
      <c r="AU3" s="24">
        <f t="shared" ref="AU3:AU34" si="6">IF(K3="تحقیق و توسعه داخلی",1,0)</f>
        <v>0</v>
      </c>
      <c r="AV3" s="24">
        <f t="shared" ref="AV3:AV34" si="7">IF(K3="تقلید ",1,0)</f>
        <v>0</v>
      </c>
      <c r="AW3" s="24">
        <f t="shared" ref="AW3:AW34" si="8">IF(K3="همکاری",1,0)</f>
        <v>0</v>
      </c>
      <c r="AX3" s="24">
        <f>AU3*1+AV3*0.9+AW3*0.8</f>
        <v>0</v>
      </c>
      <c r="AY3" s="24"/>
      <c r="AZ3" s="24">
        <f t="shared" ref="AZ3:AZ34" si="9">IF(L3="جدید در سطح بین المللی",1,0)</f>
        <v>0</v>
      </c>
      <c r="BA3" s="24">
        <f t="shared" ref="BA3:BA34" si="10">IF(L3="جدید در سطح ملی",1,0)</f>
        <v>0</v>
      </c>
      <c r="BB3" s="24">
        <f t="shared" ref="BB3:BB34" si="11">IF(L3="جدید در سطح شرکت",1,0)</f>
        <v>0</v>
      </c>
      <c r="BC3" s="24">
        <f t="shared" ref="BC3:BC34" si="12">IF(L3="نوآوری در خدمات فعلی",1,0)</f>
        <v>0</v>
      </c>
      <c r="BD3" s="24">
        <f t="shared" ref="BD3:BD34" si="13">IF(L3="فاقد نوآوری",1,0)</f>
        <v>0</v>
      </c>
      <c r="BE3" s="24">
        <f>AZ3*1.5+BA3*1.2+BB3*1+BC3*0.7+BD3*0.5</f>
        <v>0</v>
      </c>
      <c r="BF3" s="24"/>
      <c r="BG3" s="24">
        <f t="shared" ref="BG3:BG66" si="14">AI3*AN3*AS3*AX3*BE3</f>
        <v>0</v>
      </c>
      <c r="BI3" s="24">
        <f t="shared" ref="BI3:BI34" si="15">BG3*O3</f>
        <v>0</v>
      </c>
      <c r="BJ3" s="24">
        <f t="shared" ref="BJ3:BJ34" si="16">BG3*P3</f>
        <v>0</v>
      </c>
      <c r="BK3" s="24">
        <f t="shared" ref="BK3:BK34" si="17">BG3*Q3</f>
        <v>0</v>
      </c>
    </row>
    <row r="4" spans="1:63" ht="24" customHeight="1" x14ac:dyDescent="0.25">
      <c r="A4" s="44">
        <v>2</v>
      </c>
      <c r="B4" s="44"/>
      <c r="C4" s="44"/>
      <c r="D4" s="44"/>
      <c r="E4" s="44"/>
      <c r="F4" s="44"/>
      <c r="G4" s="44"/>
      <c r="H4" s="45"/>
      <c r="I4" s="45"/>
      <c r="J4" s="45"/>
      <c r="K4" s="45"/>
      <c r="L4" s="46"/>
      <c r="N4" s="56"/>
      <c r="O4" s="56"/>
      <c r="P4" s="56"/>
      <c r="Q4" s="56"/>
      <c r="R4" s="59"/>
      <c r="S4" s="59"/>
      <c r="U4" s="47" t="s">
        <v>179</v>
      </c>
      <c r="X4" s="29" t="s">
        <v>144</v>
      </c>
      <c r="Y4" s="29" t="s">
        <v>148</v>
      </c>
      <c r="Z4" s="29" t="s">
        <v>148</v>
      </c>
      <c r="AA4" s="29" t="s">
        <v>180</v>
      </c>
      <c r="AB4" s="29" t="s">
        <v>154</v>
      </c>
      <c r="AE4" s="24">
        <f t="shared" ref="AE4:AE67" si="18">IF($H4="بالا",1,0)</f>
        <v>0</v>
      </c>
      <c r="AF4" s="24">
        <f t="shared" ref="AF4:AF67" si="19">IF($H4="متوسط به بالا",1,0)</f>
        <v>0</v>
      </c>
      <c r="AG4" s="24">
        <f t="shared" ref="AG4:AG67" si="20">IF($H4="متوسط به پایین",1,0)</f>
        <v>0</v>
      </c>
      <c r="AH4" s="24">
        <f t="shared" ref="AH4:AH67" si="21">IF($H4="پایین",1,0)</f>
        <v>0</v>
      </c>
      <c r="AI4" s="24">
        <f t="shared" ref="AI4:AI67" si="22">AE4*1.2+AF4*1+AG4*0.7+AH4*0.2</f>
        <v>0</v>
      </c>
      <c r="AJ4" s="24"/>
      <c r="AK4" s="24">
        <f t="shared" si="0"/>
        <v>0</v>
      </c>
      <c r="AL4" s="24">
        <f t="shared" si="1"/>
        <v>0</v>
      </c>
      <c r="AM4" s="24">
        <f t="shared" si="2"/>
        <v>0</v>
      </c>
      <c r="AN4" s="24">
        <f t="shared" ref="AN4:AN67" si="23">AK4*1+AL4*0.7+AM4*0.5</f>
        <v>0</v>
      </c>
      <c r="AO4" s="24"/>
      <c r="AP4" s="24">
        <f t="shared" si="3"/>
        <v>0</v>
      </c>
      <c r="AQ4" s="24">
        <f t="shared" si="4"/>
        <v>0</v>
      </c>
      <c r="AR4" s="24">
        <f t="shared" si="5"/>
        <v>0</v>
      </c>
      <c r="AS4" s="24">
        <f t="shared" ref="AS4:AS67" si="24">AP4*1+AQ4*0.7+AR4*0.5</f>
        <v>0</v>
      </c>
      <c r="AT4" s="24"/>
      <c r="AU4" s="24">
        <f t="shared" si="6"/>
        <v>0</v>
      </c>
      <c r="AV4" s="24">
        <f t="shared" si="7"/>
        <v>0</v>
      </c>
      <c r="AW4" s="24">
        <f t="shared" si="8"/>
        <v>0</v>
      </c>
      <c r="AX4" s="24">
        <f t="shared" ref="AX4:AX67" si="25">AU4*1+AV4*0.9+AW4*0.8</f>
        <v>0</v>
      </c>
      <c r="AY4" s="24"/>
      <c r="AZ4" s="24">
        <f t="shared" si="9"/>
        <v>0</v>
      </c>
      <c r="BA4" s="24">
        <f t="shared" si="10"/>
        <v>0</v>
      </c>
      <c r="BB4" s="24">
        <f t="shared" si="11"/>
        <v>0</v>
      </c>
      <c r="BC4" s="24">
        <f t="shared" si="12"/>
        <v>0</v>
      </c>
      <c r="BD4" s="24">
        <f t="shared" si="13"/>
        <v>0</v>
      </c>
      <c r="BE4" s="24">
        <f t="shared" ref="BE4:BE67" si="26">AZ4*1.5+BA4*1.2+BB4*1+BC4*0.7+BD4*0.5</f>
        <v>0</v>
      </c>
      <c r="BF4" s="24"/>
      <c r="BG4" s="24">
        <f t="shared" si="14"/>
        <v>0</v>
      </c>
      <c r="BI4" s="24">
        <f t="shared" si="15"/>
        <v>0</v>
      </c>
      <c r="BJ4" s="24">
        <f t="shared" si="16"/>
        <v>0</v>
      </c>
      <c r="BK4" s="24">
        <f t="shared" si="17"/>
        <v>0</v>
      </c>
    </row>
    <row r="5" spans="1:63" ht="24" customHeight="1" x14ac:dyDescent="0.25">
      <c r="A5" s="44">
        <v>3</v>
      </c>
      <c r="B5" s="44"/>
      <c r="C5" s="44"/>
      <c r="D5" s="44"/>
      <c r="E5" s="44"/>
      <c r="F5" s="44"/>
      <c r="G5" s="44"/>
      <c r="H5" s="45"/>
      <c r="I5" s="45"/>
      <c r="J5" s="45"/>
      <c r="K5" s="45"/>
      <c r="L5" s="46"/>
      <c r="N5" s="56"/>
      <c r="O5" s="56"/>
      <c r="P5" s="56"/>
      <c r="Q5" s="56"/>
      <c r="R5" s="59"/>
      <c r="S5" s="59"/>
      <c r="X5" s="35" t="s">
        <v>145</v>
      </c>
      <c r="Y5" s="29" t="s">
        <v>149</v>
      </c>
      <c r="Z5" s="29" t="s">
        <v>149</v>
      </c>
      <c r="AA5" s="29" t="s">
        <v>176</v>
      </c>
      <c r="AB5" s="29" t="s">
        <v>155</v>
      </c>
      <c r="AE5" s="24">
        <f t="shared" si="18"/>
        <v>0</v>
      </c>
      <c r="AF5" s="24">
        <f t="shared" si="19"/>
        <v>0</v>
      </c>
      <c r="AG5" s="24">
        <f t="shared" si="20"/>
        <v>0</v>
      </c>
      <c r="AH5" s="24">
        <f t="shared" si="21"/>
        <v>0</v>
      </c>
      <c r="AI5" s="24">
        <f t="shared" si="22"/>
        <v>0</v>
      </c>
      <c r="AJ5" s="24"/>
      <c r="AK5" s="24">
        <f t="shared" si="0"/>
        <v>0</v>
      </c>
      <c r="AL5" s="24">
        <f t="shared" si="1"/>
        <v>0</v>
      </c>
      <c r="AM5" s="24">
        <f t="shared" si="2"/>
        <v>0</v>
      </c>
      <c r="AN5" s="24">
        <f t="shared" si="23"/>
        <v>0</v>
      </c>
      <c r="AO5" s="24"/>
      <c r="AP5" s="24">
        <f t="shared" si="3"/>
        <v>0</v>
      </c>
      <c r="AQ5" s="24">
        <f t="shared" si="4"/>
        <v>0</v>
      </c>
      <c r="AR5" s="24">
        <f t="shared" si="5"/>
        <v>0</v>
      </c>
      <c r="AS5" s="24">
        <f t="shared" si="24"/>
        <v>0</v>
      </c>
      <c r="AT5" s="24"/>
      <c r="AU5" s="24">
        <f t="shared" si="6"/>
        <v>0</v>
      </c>
      <c r="AV5" s="24">
        <f t="shared" si="7"/>
        <v>0</v>
      </c>
      <c r="AW5" s="24">
        <f t="shared" si="8"/>
        <v>0</v>
      </c>
      <c r="AX5" s="24">
        <f t="shared" si="25"/>
        <v>0</v>
      </c>
      <c r="AY5" s="24"/>
      <c r="AZ5" s="24">
        <f t="shared" si="9"/>
        <v>0</v>
      </c>
      <c r="BA5" s="24">
        <f t="shared" si="10"/>
        <v>0</v>
      </c>
      <c r="BB5" s="24">
        <f t="shared" si="11"/>
        <v>0</v>
      </c>
      <c r="BC5" s="24">
        <f t="shared" si="12"/>
        <v>0</v>
      </c>
      <c r="BD5" s="24">
        <f t="shared" si="13"/>
        <v>0</v>
      </c>
      <c r="BE5" s="24">
        <f t="shared" si="26"/>
        <v>0</v>
      </c>
      <c r="BF5" s="24"/>
      <c r="BG5" s="24">
        <f t="shared" si="14"/>
        <v>0</v>
      </c>
      <c r="BI5" s="24">
        <f t="shared" si="15"/>
        <v>0</v>
      </c>
      <c r="BJ5" s="24">
        <f t="shared" si="16"/>
        <v>0</v>
      </c>
      <c r="BK5" s="24">
        <f t="shared" si="17"/>
        <v>0</v>
      </c>
    </row>
    <row r="6" spans="1:63" ht="24" customHeight="1" x14ac:dyDescent="0.25">
      <c r="A6" s="44">
        <v>4</v>
      </c>
      <c r="B6" s="44"/>
      <c r="C6" s="44"/>
      <c r="D6" s="44"/>
      <c r="E6" s="44"/>
      <c r="F6" s="44"/>
      <c r="G6" s="44"/>
      <c r="H6" s="45"/>
      <c r="I6" s="45"/>
      <c r="J6" s="45"/>
      <c r="K6" s="45"/>
      <c r="L6" s="46"/>
      <c r="N6" s="56"/>
      <c r="O6" s="56"/>
      <c r="P6" s="56"/>
      <c r="Q6" s="56"/>
      <c r="R6" s="59"/>
      <c r="S6" s="59"/>
      <c r="X6" s="29" t="s">
        <v>146</v>
      </c>
      <c r="Y6" s="29"/>
      <c r="Z6" s="29"/>
      <c r="AA6" s="29"/>
      <c r="AB6" s="29" t="s">
        <v>177</v>
      </c>
      <c r="AE6" s="24">
        <f t="shared" si="18"/>
        <v>0</v>
      </c>
      <c r="AF6" s="24">
        <f t="shared" si="19"/>
        <v>0</v>
      </c>
      <c r="AG6" s="24">
        <f t="shared" si="20"/>
        <v>0</v>
      </c>
      <c r="AH6" s="24">
        <f t="shared" si="21"/>
        <v>0</v>
      </c>
      <c r="AI6" s="24">
        <f t="shared" si="22"/>
        <v>0</v>
      </c>
      <c r="AJ6" s="37"/>
      <c r="AK6" s="24">
        <f t="shared" si="0"/>
        <v>0</v>
      </c>
      <c r="AL6" s="24">
        <f t="shared" si="1"/>
        <v>0</v>
      </c>
      <c r="AM6" s="24">
        <f t="shared" si="2"/>
        <v>0</v>
      </c>
      <c r="AN6" s="24">
        <f t="shared" si="23"/>
        <v>0</v>
      </c>
      <c r="AO6" s="24"/>
      <c r="AP6" s="24">
        <f t="shared" si="3"/>
        <v>0</v>
      </c>
      <c r="AQ6" s="24">
        <f t="shared" si="4"/>
        <v>0</v>
      </c>
      <c r="AR6" s="24">
        <f t="shared" si="5"/>
        <v>0</v>
      </c>
      <c r="AS6" s="24">
        <f t="shared" si="24"/>
        <v>0</v>
      </c>
      <c r="AT6" s="24"/>
      <c r="AU6" s="24">
        <f t="shared" si="6"/>
        <v>0</v>
      </c>
      <c r="AV6" s="24">
        <f t="shared" si="7"/>
        <v>0</v>
      </c>
      <c r="AW6" s="24">
        <f t="shared" si="8"/>
        <v>0</v>
      </c>
      <c r="AX6" s="24">
        <f t="shared" si="25"/>
        <v>0</v>
      </c>
      <c r="AY6" s="24"/>
      <c r="AZ6" s="24">
        <f t="shared" si="9"/>
        <v>0</v>
      </c>
      <c r="BA6" s="24">
        <f t="shared" si="10"/>
        <v>0</v>
      </c>
      <c r="BB6" s="24">
        <f t="shared" si="11"/>
        <v>0</v>
      </c>
      <c r="BC6" s="24">
        <f t="shared" si="12"/>
        <v>0</v>
      </c>
      <c r="BD6" s="24">
        <f t="shared" si="13"/>
        <v>0</v>
      </c>
      <c r="BE6" s="24">
        <f t="shared" si="26"/>
        <v>0</v>
      </c>
      <c r="BF6" s="24"/>
      <c r="BG6" s="24">
        <f t="shared" si="14"/>
        <v>0</v>
      </c>
      <c r="BI6" s="24">
        <f t="shared" si="15"/>
        <v>0</v>
      </c>
      <c r="BJ6" s="24">
        <f t="shared" si="16"/>
        <v>0</v>
      </c>
      <c r="BK6" s="24">
        <f t="shared" si="17"/>
        <v>0</v>
      </c>
    </row>
    <row r="7" spans="1:63" ht="24" customHeight="1" x14ac:dyDescent="0.25">
      <c r="A7" s="44">
        <v>5</v>
      </c>
      <c r="B7" s="44"/>
      <c r="C7" s="44"/>
      <c r="D7" s="44"/>
      <c r="E7" s="44"/>
      <c r="F7" s="44"/>
      <c r="G7" s="44"/>
      <c r="H7" s="45"/>
      <c r="I7" s="45"/>
      <c r="J7" s="45"/>
      <c r="K7" s="45"/>
      <c r="L7" s="46"/>
      <c r="N7" s="56"/>
      <c r="O7" s="56"/>
      <c r="P7" s="56"/>
      <c r="Q7" s="56"/>
      <c r="R7" s="59"/>
      <c r="S7" s="59"/>
      <c r="U7" s="41" t="s">
        <v>93</v>
      </c>
      <c r="AA7" s="29"/>
      <c r="AB7" s="36" t="s">
        <v>157</v>
      </c>
      <c r="AE7" s="24">
        <f t="shared" si="18"/>
        <v>0</v>
      </c>
      <c r="AF7" s="24">
        <f t="shared" si="19"/>
        <v>0</v>
      </c>
      <c r="AG7" s="24">
        <f t="shared" si="20"/>
        <v>0</v>
      </c>
      <c r="AH7" s="24">
        <f t="shared" si="21"/>
        <v>0</v>
      </c>
      <c r="AI7" s="24">
        <f t="shared" si="22"/>
        <v>0</v>
      </c>
      <c r="AJ7" s="24"/>
      <c r="AK7" s="24">
        <f t="shared" si="0"/>
        <v>0</v>
      </c>
      <c r="AL7" s="24">
        <f t="shared" si="1"/>
        <v>0</v>
      </c>
      <c r="AM7" s="24">
        <f t="shared" si="2"/>
        <v>0</v>
      </c>
      <c r="AN7" s="24">
        <f t="shared" si="23"/>
        <v>0</v>
      </c>
      <c r="AO7" s="24"/>
      <c r="AP7" s="24">
        <f t="shared" si="3"/>
        <v>0</v>
      </c>
      <c r="AQ7" s="24">
        <f t="shared" si="4"/>
        <v>0</v>
      </c>
      <c r="AR7" s="24">
        <f t="shared" si="5"/>
        <v>0</v>
      </c>
      <c r="AS7" s="24">
        <f t="shared" si="24"/>
        <v>0</v>
      </c>
      <c r="AT7" s="24"/>
      <c r="AU7" s="24">
        <f t="shared" si="6"/>
        <v>0</v>
      </c>
      <c r="AV7" s="24">
        <f t="shared" si="7"/>
        <v>0</v>
      </c>
      <c r="AW7" s="24">
        <f t="shared" si="8"/>
        <v>0</v>
      </c>
      <c r="AX7" s="24">
        <f t="shared" si="25"/>
        <v>0</v>
      </c>
      <c r="AY7" s="24"/>
      <c r="AZ7" s="24">
        <f t="shared" si="9"/>
        <v>0</v>
      </c>
      <c r="BA7" s="24">
        <f t="shared" si="10"/>
        <v>0</v>
      </c>
      <c r="BB7" s="24">
        <f t="shared" si="11"/>
        <v>0</v>
      </c>
      <c r="BC7" s="24">
        <f t="shared" si="12"/>
        <v>0</v>
      </c>
      <c r="BD7" s="24">
        <f t="shared" si="13"/>
        <v>0</v>
      </c>
      <c r="BE7" s="24">
        <f t="shared" si="26"/>
        <v>0</v>
      </c>
      <c r="BF7" s="24"/>
      <c r="BG7" s="24">
        <f t="shared" si="14"/>
        <v>0</v>
      </c>
      <c r="BI7" s="24">
        <f t="shared" si="15"/>
        <v>0</v>
      </c>
      <c r="BJ7" s="24">
        <f t="shared" si="16"/>
        <v>0</v>
      </c>
      <c r="BK7" s="24">
        <f t="shared" si="17"/>
        <v>0</v>
      </c>
    </row>
    <row r="8" spans="1:63" ht="24" customHeight="1" x14ac:dyDescent="0.25">
      <c r="A8" s="44">
        <v>6</v>
      </c>
      <c r="B8" s="44"/>
      <c r="C8" s="44"/>
      <c r="D8" s="44"/>
      <c r="E8" s="44"/>
      <c r="F8" s="44"/>
      <c r="G8" s="44"/>
      <c r="H8" s="45"/>
      <c r="I8" s="45"/>
      <c r="J8" s="45"/>
      <c r="K8" s="45"/>
      <c r="L8" s="46"/>
      <c r="N8" s="56"/>
      <c r="O8" s="56"/>
      <c r="P8" s="56"/>
      <c r="Q8" s="56"/>
      <c r="R8" s="59"/>
      <c r="S8" s="59"/>
      <c r="U8" s="41" t="s">
        <v>95</v>
      </c>
      <c r="AE8" s="24">
        <f t="shared" si="18"/>
        <v>0</v>
      </c>
      <c r="AF8" s="24">
        <f t="shared" si="19"/>
        <v>0</v>
      </c>
      <c r="AG8" s="24">
        <f t="shared" si="20"/>
        <v>0</v>
      </c>
      <c r="AH8" s="24">
        <f t="shared" si="21"/>
        <v>0</v>
      </c>
      <c r="AI8" s="24">
        <f t="shared" si="22"/>
        <v>0</v>
      </c>
      <c r="AJ8" s="24"/>
      <c r="AK8" s="24">
        <f t="shared" si="0"/>
        <v>0</v>
      </c>
      <c r="AL8" s="24">
        <f t="shared" si="1"/>
        <v>0</v>
      </c>
      <c r="AM8" s="24">
        <f t="shared" si="2"/>
        <v>0</v>
      </c>
      <c r="AN8" s="24">
        <f t="shared" si="23"/>
        <v>0</v>
      </c>
      <c r="AO8" s="24"/>
      <c r="AP8" s="24">
        <f t="shared" si="3"/>
        <v>0</v>
      </c>
      <c r="AQ8" s="24">
        <f t="shared" si="4"/>
        <v>0</v>
      </c>
      <c r="AR8" s="24">
        <f t="shared" si="5"/>
        <v>0</v>
      </c>
      <c r="AS8" s="24">
        <f t="shared" si="24"/>
        <v>0</v>
      </c>
      <c r="AT8" s="24"/>
      <c r="AU8" s="24">
        <f t="shared" si="6"/>
        <v>0</v>
      </c>
      <c r="AV8" s="24">
        <f t="shared" si="7"/>
        <v>0</v>
      </c>
      <c r="AW8" s="24">
        <f t="shared" si="8"/>
        <v>0</v>
      </c>
      <c r="AX8" s="24">
        <f t="shared" si="25"/>
        <v>0</v>
      </c>
      <c r="AY8" s="24"/>
      <c r="AZ8" s="24">
        <f t="shared" si="9"/>
        <v>0</v>
      </c>
      <c r="BA8" s="24">
        <f t="shared" si="10"/>
        <v>0</v>
      </c>
      <c r="BB8" s="24">
        <f t="shared" si="11"/>
        <v>0</v>
      </c>
      <c r="BC8" s="24">
        <f t="shared" si="12"/>
        <v>0</v>
      </c>
      <c r="BD8" s="24">
        <f t="shared" si="13"/>
        <v>0</v>
      </c>
      <c r="BE8" s="24">
        <f t="shared" si="26"/>
        <v>0</v>
      </c>
      <c r="BF8" s="24"/>
      <c r="BG8" s="24">
        <f t="shared" si="14"/>
        <v>0</v>
      </c>
      <c r="BI8" s="24">
        <f t="shared" si="15"/>
        <v>0</v>
      </c>
      <c r="BJ8" s="24">
        <f t="shared" si="16"/>
        <v>0</v>
      </c>
      <c r="BK8" s="24">
        <f t="shared" si="17"/>
        <v>0</v>
      </c>
    </row>
    <row r="9" spans="1:63" ht="24" customHeight="1" x14ac:dyDescent="0.25">
      <c r="A9" s="44">
        <v>7</v>
      </c>
      <c r="B9" s="44"/>
      <c r="C9" s="44"/>
      <c r="D9" s="44"/>
      <c r="E9" s="44"/>
      <c r="F9" s="44"/>
      <c r="G9" s="44"/>
      <c r="H9" s="45"/>
      <c r="I9" s="45"/>
      <c r="J9" s="45"/>
      <c r="K9" s="45"/>
      <c r="L9" s="46"/>
      <c r="N9" s="56"/>
      <c r="O9" s="56"/>
      <c r="P9" s="56"/>
      <c r="Q9" s="56"/>
      <c r="R9" s="59"/>
      <c r="S9" s="59"/>
      <c r="AE9" s="24">
        <f t="shared" si="18"/>
        <v>0</v>
      </c>
      <c r="AF9" s="24">
        <f t="shared" si="19"/>
        <v>0</v>
      </c>
      <c r="AG9" s="24">
        <f t="shared" si="20"/>
        <v>0</v>
      </c>
      <c r="AH9" s="24">
        <f t="shared" si="21"/>
        <v>0</v>
      </c>
      <c r="AI9" s="24">
        <f t="shared" si="22"/>
        <v>0</v>
      </c>
      <c r="AJ9" s="24"/>
      <c r="AK9" s="24">
        <f t="shared" si="0"/>
        <v>0</v>
      </c>
      <c r="AL9" s="24">
        <f t="shared" si="1"/>
        <v>0</v>
      </c>
      <c r="AM9" s="24">
        <f t="shared" si="2"/>
        <v>0</v>
      </c>
      <c r="AN9" s="24">
        <f t="shared" si="23"/>
        <v>0</v>
      </c>
      <c r="AO9" s="24"/>
      <c r="AP9" s="24">
        <f t="shared" si="3"/>
        <v>0</v>
      </c>
      <c r="AQ9" s="24">
        <f t="shared" si="4"/>
        <v>0</v>
      </c>
      <c r="AR9" s="24">
        <f t="shared" si="5"/>
        <v>0</v>
      </c>
      <c r="AS9" s="24">
        <f t="shared" si="24"/>
        <v>0</v>
      </c>
      <c r="AT9" s="24"/>
      <c r="AU9" s="24">
        <f t="shared" si="6"/>
        <v>0</v>
      </c>
      <c r="AV9" s="24">
        <f t="shared" si="7"/>
        <v>0</v>
      </c>
      <c r="AW9" s="24">
        <f t="shared" si="8"/>
        <v>0</v>
      </c>
      <c r="AX9" s="24">
        <f t="shared" si="25"/>
        <v>0</v>
      </c>
      <c r="AY9" s="24"/>
      <c r="AZ9" s="24">
        <f t="shared" si="9"/>
        <v>0</v>
      </c>
      <c r="BA9" s="24">
        <f t="shared" si="10"/>
        <v>0</v>
      </c>
      <c r="BB9" s="24">
        <f t="shared" si="11"/>
        <v>0</v>
      </c>
      <c r="BC9" s="24">
        <f t="shared" si="12"/>
        <v>0</v>
      </c>
      <c r="BD9" s="24">
        <f t="shared" si="13"/>
        <v>0</v>
      </c>
      <c r="BE9" s="24">
        <f t="shared" si="26"/>
        <v>0</v>
      </c>
      <c r="BF9" s="24"/>
      <c r="BG9" s="24">
        <f t="shared" si="14"/>
        <v>0</v>
      </c>
      <c r="BI9" s="24">
        <f t="shared" si="15"/>
        <v>0</v>
      </c>
      <c r="BJ9" s="24">
        <f t="shared" si="16"/>
        <v>0</v>
      </c>
      <c r="BK9" s="24">
        <f t="shared" si="17"/>
        <v>0</v>
      </c>
    </row>
    <row r="10" spans="1:63" ht="24" customHeight="1" x14ac:dyDescent="0.25">
      <c r="A10" s="44">
        <v>8</v>
      </c>
      <c r="B10" s="44"/>
      <c r="C10" s="44"/>
      <c r="D10" s="44"/>
      <c r="E10" s="44"/>
      <c r="F10" s="44"/>
      <c r="G10" s="44"/>
      <c r="H10" s="45"/>
      <c r="I10" s="45"/>
      <c r="J10" s="45"/>
      <c r="K10" s="45"/>
      <c r="L10" s="46"/>
      <c r="N10" s="56"/>
      <c r="O10" s="56"/>
      <c r="P10" s="56"/>
      <c r="Q10" s="56"/>
      <c r="R10" s="59"/>
      <c r="S10" s="59"/>
      <c r="U10" s="47" t="s">
        <v>159</v>
      </c>
      <c r="AE10" s="24">
        <f t="shared" si="18"/>
        <v>0</v>
      </c>
      <c r="AF10" s="24">
        <f t="shared" si="19"/>
        <v>0</v>
      </c>
      <c r="AG10" s="24">
        <f t="shared" si="20"/>
        <v>0</v>
      </c>
      <c r="AH10" s="24">
        <f t="shared" si="21"/>
        <v>0</v>
      </c>
      <c r="AI10" s="24">
        <f t="shared" si="22"/>
        <v>0</v>
      </c>
      <c r="AJ10" s="24"/>
      <c r="AK10" s="24">
        <f t="shared" si="0"/>
        <v>0</v>
      </c>
      <c r="AL10" s="24">
        <f t="shared" si="1"/>
        <v>0</v>
      </c>
      <c r="AM10" s="24">
        <f t="shared" si="2"/>
        <v>0</v>
      </c>
      <c r="AN10" s="24">
        <f t="shared" si="23"/>
        <v>0</v>
      </c>
      <c r="AO10" s="24"/>
      <c r="AP10" s="24">
        <f t="shared" si="3"/>
        <v>0</v>
      </c>
      <c r="AQ10" s="24">
        <f t="shared" si="4"/>
        <v>0</v>
      </c>
      <c r="AR10" s="24">
        <f t="shared" si="5"/>
        <v>0</v>
      </c>
      <c r="AS10" s="24">
        <f t="shared" si="24"/>
        <v>0</v>
      </c>
      <c r="AT10" s="24"/>
      <c r="AU10" s="24">
        <f t="shared" si="6"/>
        <v>0</v>
      </c>
      <c r="AV10" s="24">
        <f t="shared" si="7"/>
        <v>0</v>
      </c>
      <c r="AW10" s="24">
        <f t="shared" si="8"/>
        <v>0</v>
      </c>
      <c r="AX10" s="24">
        <f t="shared" si="25"/>
        <v>0</v>
      </c>
      <c r="AY10" s="24"/>
      <c r="AZ10" s="24">
        <f t="shared" si="9"/>
        <v>0</v>
      </c>
      <c r="BA10" s="24">
        <f t="shared" si="10"/>
        <v>0</v>
      </c>
      <c r="BB10" s="24">
        <f t="shared" si="11"/>
        <v>0</v>
      </c>
      <c r="BC10" s="24">
        <f t="shared" si="12"/>
        <v>0</v>
      </c>
      <c r="BD10" s="24">
        <f t="shared" si="13"/>
        <v>0</v>
      </c>
      <c r="BE10" s="24">
        <f t="shared" si="26"/>
        <v>0</v>
      </c>
      <c r="BF10" s="24"/>
      <c r="BG10" s="24">
        <f t="shared" si="14"/>
        <v>0</v>
      </c>
      <c r="BI10" s="24">
        <f t="shared" si="15"/>
        <v>0</v>
      </c>
      <c r="BJ10" s="24">
        <f t="shared" si="16"/>
        <v>0</v>
      </c>
      <c r="BK10" s="24">
        <f t="shared" si="17"/>
        <v>0</v>
      </c>
    </row>
    <row r="11" spans="1:63" ht="24" customHeight="1" x14ac:dyDescent="0.25">
      <c r="A11" s="44">
        <v>9</v>
      </c>
      <c r="B11" s="44"/>
      <c r="C11" s="44"/>
      <c r="D11" s="44"/>
      <c r="E11" s="44"/>
      <c r="F11" s="44"/>
      <c r="G11" s="44"/>
      <c r="H11" s="45"/>
      <c r="I11" s="45"/>
      <c r="J11" s="45"/>
      <c r="K11" s="45"/>
      <c r="L11" s="46"/>
      <c r="N11" s="56"/>
      <c r="O11" s="56"/>
      <c r="P11" s="56"/>
      <c r="Q11" s="56"/>
      <c r="R11" s="59"/>
      <c r="S11" s="59"/>
      <c r="U11" s="47" t="s">
        <v>160</v>
      </c>
      <c r="AE11" s="24">
        <f t="shared" si="18"/>
        <v>0</v>
      </c>
      <c r="AF11" s="24">
        <f t="shared" si="19"/>
        <v>0</v>
      </c>
      <c r="AG11" s="24">
        <f t="shared" si="20"/>
        <v>0</v>
      </c>
      <c r="AH11" s="24">
        <f t="shared" si="21"/>
        <v>0</v>
      </c>
      <c r="AI11" s="24">
        <f t="shared" si="22"/>
        <v>0</v>
      </c>
      <c r="AJ11" s="24"/>
      <c r="AK11" s="24">
        <f t="shared" si="0"/>
        <v>0</v>
      </c>
      <c r="AL11" s="24">
        <f t="shared" si="1"/>
        <v>0</v>
      </c>
      <c r="AM11" s="24">
        <f t="shared" si="2"/>
        <v>0</v>
      </c>
      <c r="AN11" s="24">
        <f t="shared" si="23"/>
        <v>0</v>
      </c>
      <c r="AO11" s="24"/>
      <c r="AP11" s="24">
        <f t="shared" si="3"/>
        <v>0</v>
      </c>
      <c r="AQ11" s="24">
        <f t="shared" si="4"/>
        <v>0</v>
      </c>
      <c r="AR11" s="24">
        <f t="shared" si="5"/>
        <v>0</v>
      </c>
      <c r="AS11" s="24">
        <f t="shared" si="24"/>
        <v>0</v>
      </c>
      <c r="AT11" s="24"/>
      <c r="AU11" s="24">
        <f t="shared" si="6"/>
        <v>0</v>
      </c>
      <c r="AV11" s="24">
        <f t="shared" si="7"/>
        <v>0</v>
      </c>
      <c r="AW11" s="24">
        <f t="shared" si="8"/>
        <v>0</v>
      </c>
      <c r="AX11" s="24">
        <f t="shared" si="25"/>
        <v>0</v>
      </c>
      <c r="AY11" s="24"/>
      <c r="AZ11" s="24">
        <f t="shared" si="9"/>
        <v>0</v>
      </c>
      <c r="BA11" s="24">
        <f t="shared" si="10"/>
        <v>0</v>
      </c>
      <c r="BB11" s="24">
        <f t="shared" si="11"/>
        <v>0</v>
      </c>
      <c r="BC11" s="24">
        <f t="shared" si="12"/>
        <v>0</v>
      </c>
      <c r="BD11" s="24">
        <f t="shared" si="13"/>
        <v>0</v>
      </c>
      <c r="BE11" s="24">
        <f t="shared" si="26"/>
        <v>0</v>
      </c>
      <c r="BF11" s="24"/>
      <c r="BG11" s="24">
        <f t="shared" si="14"/>
        <v>0</v>
      </c>
      <c r="BI11" s="24">
        <f t="shared" si="15"/>
        <v>0</v>
      </c>
      <c r="BJ11" s="24">
        <f t="shared" si="16"/>
        <v>0</v>
      </c>
      <c r="BK11" s="24">
        <f t="shared" si="17"/>
        <v>0</v>
      </c>
    </row>
    <row r="12" spans="1:63" ht="24" customHeight="1" x14ac:dyDescent="0.25">
      <c r="A12" s="44">
        <v>10</v>
      </c>
      <c r="B12" s="44"/>
      <c r="C12" s="44"/>
      <c r="D12" s="44"/>
      <c r="E12" s="44"/>
      <c r="F12" s="44"/>
      <c r="G12" s="44"/>
      <c r="H12" s="45"/>
      <c r="I12" s="45"/>
      <c r="J12" s="45"/>
      <c r="K12" s="45"/>
      <c r="L12" s="46"/>
      <c r="N12" s="56"/>
      <c r="O12" s="56"/>
      <c r="P12" s="56"/>
      <c r="Q12" s="56"/>
      <c r="R12" s="59"/>
      <c r="S12" s="59"/>
      <c r="AE12" s="24">
        <f t="shared" si="18"/>
        <v>0</v>
      </c>
      <c r="AF12" s="24">
        <f t="shared" si="19"/>
        <v>0</v>
      </c>
      <c r="AG12" s="24">
        <f t="shared" si="20"/>
        <v>0</v>
      </c>
      <c r="AH12" s="24">
        <f t="shared" si="21"/>
        <v>0</v>
      </c>
      <c r="AI12" s="24">
        <f t="shared" si="22"/>
        <v>0</v>
      </c>
      <c r="AJ12" s="24"/>
      <c r="AK12" s="24">
        <f t="shared" si="0"/>
        <v>0</v>
      </c>
      <c r="AL12" s="24">
        <f t="shared" si="1"/>
        <v>0</v>
      </c>
      <c r="AM12" s="24">
        <f t="shared" si="2"/>
        <v>0</v>
      </c>
      <c r="AN12" s="24">
        <f t="shared" si="23"/>
        <v>0</v>
      </c>
      <c r="AO12" s="24"/>
      <c r="AP12" s="24">
        <f t="shared" si="3"/>
        <v>0</v>
      </c>
      <c r="AQ12" s="24">
        <f t="shared" si="4"/>
        <v>0</v>
      </c>
      <c r="AR12" s="24">
        <f t="shared" si="5"/>
        <v>0</v>
      </c>
      <c r="AS12" s="24">
        <f t="shared" si="24"/>
        <v>0</v>
      </c>
      <c r="AT12" s="24"/>
      <c r="AU12" s="24">
        <f t="shared" si="6"/>
        <v>0</v>
      </c>
      <c r="AV12" s="24">
        <f t="shared" si="7"/>
        <v>0</v>
      </c>
      <c r="AW12" s="24">
        <f t="shared" si="8"/>
        <v>0</v>
      </c>
      <c r="AX12" s="24">
        <f t="shared" si="25"/>
        <v>0</v>
      </c>
      <c r="AY12" s="24"/>
      <c r="AZ12" s="24">
        <f t="shared" si="9"/>
        <v>0</v>
      </c>
      <c r="BA12" s="24">
        <f t="shared" si="10"/>
        <v>0</v>
      </c>
      <c r="BB12" s="24">
        <f t="shared" si="11"/>
        <v>0</v>
      </c>
      <c r="BC12" s="24">
        <f t="shared" si="12"/>
        <v>0</v>
      </c>
      <c r="BD12" s="24">
        <f t="shared" si="13"/>
        <v>0</v>
      </c>
      <c r="BE12" s="24">
        <f t="shared" si="26"/>
        <v>0</v>
      </c>
      <c r="BF12" s="24"/>
      <c r="BG12" s="24">
        <f t="shared" si="14"/>
        <v>0</v>
      </c>
      <c r="BI12" s="24">
        <f t="shared" si="15"/>
        <v>0</v>
      </c>
      <c r="BJ12" s="24">
        <f t="shared" si="16"/>
        <v>0</v>
      </c>
      <c r="BK12" s="24">
        <f t="shared" si="17"/>
        <v>0</v>
      </c>
    </row>
    <row r="13" spans="1:63" ht="24" customHeight="1" x14ac:dyDescent="0.25">
      <c r="A13" s="44">
        <v>11</v>
      </c>
      <c r="B13" s="44"/>
      <c r="C13" s="44"/>
      <c r="D13" s="44"/>
      <c r="E13" s="44"/>
      <c r="F13" s="44"/>
      <c r="G13" s="44"/>
      <c r="H13" s="45"/>
      <c r="I13" s="45"/>
      <c r="J13" s="45"/>
      <c r="K13" s="45"/>
      <c r="L13" s="46"/>
      <c r="N13" s="56"/>
      <c r="O13" s="56"/>
      <c r="P13" s="56"/>
      <c r="Q13" s="56"/>
      <c r="R13" s="59"/>
      <c r="S13" s="59"/>
      <c r="AE13" s="24">
        <f t="shared" si="18"/>
        <v>0</v>
      </c>
      <c r="AF13" s="24">
        <f t="shared" si="19"/>
        <v>0</v>
      </c>
      <c r="AG13" s="24">
        <f t="shared" si="20"/>
        <v>0</v>
      </c>
      <c r="AH13" s="24">
        <f t="shared" si="21"/>
        <v>0</v>
      </c>
      <c r="AI13" s="24">
        <f t="shared" si="22"/>
        <v>0</v>
      </c>
      <c r="AJ13" s="24"/>
      <c r="AK13" s="24">
        <f t="shared" si="0"/>
        <v>0</v>
      </c>
      <c r="AL13" s="24">
        <f t="shared" si="1"/>
        <v>0</v>
      </c>
      <c r="AM13" s="24">
        <f t="shared" si="2"/>
        <v>0</v>
      </c>
      <c r="AN13" s="24">
        <f t="shared" si="23"/>
        <v>0</v>
      </c>
      <c r="AO13" s="24"/>
      <c r="AP13" s="24">
        <f t="shared" si="3"/>
        <v>0</v>
      </c>
      <c r="AQ13" s="24">
        <f t="shared" si="4"/>
        <v>0</v>
      </c>
      <c r="AR13" s="24">
        <f t="shared" si="5"/>
        <v>0</v>
      </c>
      <c r="AS13" s="24">
        <f t="shared" si="24"/>
        <v>0</v>
      </c>
      <c r="AT13" s="24"/>
      <c r="AU13" s="24">
        <f t="shared" si="6"/>
        <v>0</v>
      </c>
      <c r="AV13" s="24">
        <f t="shared" si="7"/>
        <v>0</v>
      </c>
      <c r="AW13" s="24">
        <f t="shared" si="8"/>
        <v>0</v>
      </c>
      <c r="AX13" s="24">
        <f t="shared" si="25"/>
        <v>0</v>
      </c>
      <c r="AY13" s="24"/>
      <c r="AZ13" s="24">
        <f t="shared" si="9"/>
        <v>0</v>
      </c>
      <c r="BA13" s="24">
        <f t="shared" si="10"/>
        <v>0</v>
      </c>
      <c r="BB13" s="24">
        <f t="shared" si="11"/>
        <v>0</v>
      </c>
      <c r="BC13" s="24">
        <f t="shared" si="12"/>
        <v>0</v>
      </c>
      <c r="BD13" s="24">
        <f t="shared" si="13"/>
        <v>0</v>
      </c>
      <c r="BE13" s="24">
        <f t="shared" si="26"/>
        <v>0</v>
      </c>
      <c r="BF13" s="24"/>
      <c r="BG13" s="24">
        <f t="shared" si="14"/>
        <v>0</v>
      </c>
      <c r="BI13" s="24">
        <f t="shared" si="15"/>
        <v>0</v>
      </c>
      <c r="BJ13" s="24">
        <f t="shared" si="16"/>
        <v>0</v>
      </c>
      <c r="BK13" s="24">
        <f t="shared" si="17"/>
        <v>0</v>
      </c>
    </row>
    <row r="14" spans="1:63" ht="24" customHeight="1" x14ac:dyDescent="0.25">
      <c r="A14" s="44">
        <v>12</v>
      </c>
      <c r="B14" s="44"/>
      <c r="C14" s="44"/>
      <c r="D14" s="44"/>
      <c r="E14" s="44"/>
      <c r="F14" s="44"/>
      <c r="G14" s="44"/>
      <c r="H14" s="45"/>
      <c r="I14" s="45"/>
      <c r="J14" s="45"/>
      <c r="K14" s="45"/>
      <c r="L14" s="46"/>
      <c r="N14" s="56"/>
      <c r="O14" s="56"/>
      <c r="P14" s="56"/>
      <c r="Q14" s="56"/>
      <c r="R14" s="59"/>
      <c r="S14" s="59"/>
      <c r="AE14" s="24">
        <f t="shared" si="18"/>
        <v>0</v>
      </c>
      <c r="AF14" s="24">
        <f t="shared" si="19"/>
        <v>0</v>
      </c>
      <c r="AG14" s="24">
        <f t="shared" si="20"/>
        <v>0</v>
      </c>
      <c r="AH14" s="24">
        <f t="shared" si="21"/>
        <v>0</v>
      </c>
      <c r="AI14" s="24">
        <f t="shared" si="22"/>
        <v>0</v>
      </c>
      <c r="AJ14" s="24"/>
      <c r="AK14" s="24">
        <f t="shared" si="0"/>
        <v>0</v>
      </c>
      <c r="AL14" s="24">
        <f t="shared" si="1"/>
        <v>0</v>
      </c>
      <c r="AM14" s="24">
        <f t="shared" si="2"/>
        <v>0</v>
      </c>
      <c r="AN14" s="24">
        <f t="shared" si="23"/>
        <v>0</v>
      </c>
      <c r="AO14" s="24"/>
      <c r="AP14" s="24">
        <f t="shared" si="3"/>
        <v>0</v>
      </c>
      <c r="AQ14" s="24">
        <f t="shared" si="4"/>
        <v>0</v>
      </c>
      <c r="AR14" s="24">
        <f t="shared" si="5"/>
        <v>0</v>
      </c>
      <c r="AS14" s="24">
        <f t="shared" si="24"/>
        <v>0</v>
      </c>
      <c r="AT14" s="24"/>
      <c r="AU14" s="24">
        <f t="shared" si="6"/>
        <v>0</v>
      </c>
      <c r="AV14" s="24">
        <f t="shared" si="7"/>
        <v>0</v>
      </c>
      <c r="AW14" s="24">
        <f t="shared" si="8"/>
        <v>0</v>
      </c>
      <c r="AX14" s="24">
        <f t="shared" si="25"/>
        <v>0</v>
      </c>
      <c r="AY14" s="24"/>
      <c r="AZ14" s="24">
        <f t="shared" si="9"/>
        <v>0</v>
      </c>
      <c r="BA14" s="24">
        <f t="shared" si="10"/>
        <v>0</v>
      </c>
      <c r="BB14" s="24">
        <f t="shared" si="11"/>
        <v>0</v>
      </c>
      <c r="BC14" s="24">
        <f t="shared" si="12"/>
        <v>0</v>
      </c>
      <c r="BD14" s="24">
        <f t="shared" si="13"/>
        <v>0</v>
      </c>
      <c r="BE14" s="24">
        <f t="shared" si="26"/>
        <v>0</v>
      </c>
      <c r="BF14" s="24"/>
      <c r="BG14" s="24">
        <f t="shared" si="14"/>
        <v>0</v>
      </c>
      <c r="BI14" s="24">
        <f t="shared" si="15"/>
        <v>0</v>
      </c>
      <c r="BJ14" s="24">
        <f t="shared" si="16"/>
        <v>0</v>
      </c>
      <c r="BK14" s="24">
        <f t="shared" si="17"/>
        <v>0</v>
      </c>
    </row>
    <row r="15" spans="1:63" ht="24" customHeight="1" x14ac:dyDescent="0.25">
      <c r="A15" s="44">
        <v>13</v>
      </c>
      <c r="B15" s="44"/>
      <c r="C15" s="44"/>
      <c r="D15" s="44"/>
      <c r="E15" s="44"/>
      <c r="F15" s="44"/>
      <c r="G15" s="44"/>
      <c r="H15" s="45"/>
      <c r="I15" s="45"/>
      <c r="J15" s="45"/>
      <c r="K15" s="45"/>
      <c r="L15" s="46"/>
      <c r="N15" s="56"/>
      <c r="O15" s="56"/>
      <c r="P15" s="56"/>
      <c r="Q15" s="56"/>
      <c r="R15" s="59"/>
      <c r="S15" s="59"/>
      <c r="AE15" s="24">
        <f t="shared" si="18"/>
        <v>0</v>
      </c>
      <c r="AF15" s="24">
        <f t="shared" si="19"/>
        <v>0</v>
      </c>
      <c r="AG15" s="24">
        <f t="shared" si="20"/>
        <v>0</v>
      </c>
      <c r="AH15" s="24">
        <f t="shared" si="21"/>
        <v>0</v>
      </c>
      <c r="AI15" s="24">
        <f t="shared" si="22"/>
        <v>0</v>
      </c>
      <c r="AJ15" s="24"/>
      <c r="AK15" s="24">
        <f t="shared" si="0"/>
        <v>0</v>
      </c>
      <c r="AL15" s="24">
        <f t="shared" si="1"/>
        <v>0</v>
      </c>
      <c r="AM15" s="24">
        <f t="shared" si="2"/>
        <v>0</v>
      </c>
      <c r="AN15" s="24">
        <f t="shared" si="23"/>
        <v>0</v>
      </c>
      <c r="AO15" s="24"/>
      <c r="AP15" s="24">
        <f t="shared" si="3"/>
        <v>0</v>
      </c>
      <c r="AQ15" s="24">
        <f t="shared" si="4"/>
        <v>0</v>
      </c>
      <c r="AR15" s="24">
        <f t="shared" si="5"/>
        <v>0</v>
      </c>
      <c r="AS15" s="24">
        <f t="shared" si="24"/>
        <v>0</v>
      </c>
      <c r="AT15" s="24"/>
      <c r="AU15" s="24">
        <f t="shared" si="6"/>
        <v>0</v>
      </c>
      <c r="AV15" s="24">
        <f t="shared" si="7"/>
        <v>0</v>
      </c>
      <c r="AW15" s="24">
        <f t="shared" si="8"/>
        <v>0</v>
      </c>
      <c r="AX15" s="24">
        <f t="shared" si="25"/>
        <v>0</v>
      </c>
      <c r="AY15" s="24"/>
      <c r="AZ15" s="24">
        <f t="shared" si="9"/>
        <v>0</v>
      </c>
      <c r="BA15" s="24">
        <f t="shared" si="10"/>
        <v>0</v>
      </c>
      <c r="BB15" s="24">
        <f t="shared" si="11"/>
        <v>0</v>
      </c>
      <c r="BC15" s="24">
        <f t="shared" si="12"/>
        <v>0</v>
      </c>
      <c r="BD15" s="24">
        <f t="shared" si="13"/>
        <v>0</v>
      </c>
      <c r="BE15" s="24">
        <f t="shared" si="26"/>
        <v>0</v>
      </c>
      <c r="BF15" s="24"/>
      <c r="BG15" s="24">
        <f t="shared" si="14"/>
        <v>0</v>
      </c>
      <c r="BI15" s="24">
        <f t="shared" si="15"/>
        <v>0</v>
      </c>
      <c r="BJ15" s="24">
        <f t="shared" si="16"/>
        <v>0</v>
      </c>
      <c r="BK15" s="24">
        <f t="shared" si="17"/>
        <v>0</v>
      </c>
    </row>
    <row r="16" spans="1:63" ht="24" customHeight="1" x14ac:dyDescent="0.25">
      <c r="A16" s="44">
        <v>14</v>
      </c>
      <c r="B16" s="44"/>
      <c r="C16" s="44"/>
      <c r="D16" s="44"/>
      <c r="E16" s="44"/>
      <c r="F16" s="44"/>
      <c r="G16" s="44"/>
      <c r="H16" s="45"/>
      <c r="I16" s="45"/>
      <c r="J16" s="45"/>
      <c r="K16" s="45"/>
      <c r="L16" s="46"/>
      <c r="N16" s="56"/>
      <c r="O16" s="56"/>
      <c r="P16" s="56"/>
      <c r="Q16" s="56"/>
      <c r="R16" s="59"/>
      <c r="S16" s="59"/>
      <c r="AE16" s="24">
        <f t="shared" si="18"/>
        <v>0</v>
      </c>
      <c r="AF16" s="24">
        <f t="shared" si="19"/>
        <v>0</v>
      </c>
      <c r="AG16" s="24">
        <f t="shared" si="20"/>
        <v>0</v>
      </c>
      <c r="AH16" s="24">
        <f t="shared" si="21"/>
        <v>0</v>
      </c>
      <c r="AI16" s="24">
        <f t="shared" si="22"/>
        <v>0</v>
      </c>
      <c r="AJ16" s="24"/>
      <c r="AK16" s="24">
        <f t="shared" si="0"/>
        <v>0</v>
      </c>
      <c r="AL16" s="24">
        <f t="shared" si="1"/>
        <v>0</v>
      </c>
      <c r="AM16" s="24">
        <f t="shared" si="2"/>
        <v>0</v>
      </c>
      <c r="AN16" s="24">
        <f t="shared" si="23"/>
        <v>0</v>
      </c>
      <c r="AO16" s="24"/>
      <c r="AP16" s="24">
        <f t="shared" si="3"/>
        <v>0</v>
      </c>
      <c r="AQ16" s="24">
        <f t="shared" si="4"/>
        <v>0</v>
      </c>
      <c r="AR16" s="24">
        <f t="shared" si="5"/>
        <v>0</v>
      </c>
      <c r="AS16" s="24">
        <f t="shared" si="24"/>
        <v>0</v>
      </c>
      <c r="AT16" s="24"/>
      <c r="AU16" s="24">
        <f t="shared" si="6"/>
        <v>0</v>
      </c>
      <c r="AV16" s="24">
        <f t="shared" si="7"/>
        <v>0</v>
      </c>
      <c r="AW16" s="24">
        <f t="shared" si="8"/>
        <v>0</v>
      </c>
      <c r="AX16" s="24">
        <f t="shared" si="25"/>
        <v>0</v>
      </c>
      <c r="AY16" s="24"/>
      <c r="AZ16" s="24">
        <f t="shared" si="9"/>
        <v>0</v>
      </c>
      <c r="BA16" s="24">
        <f t="shared" si="10"/>
        <v>0</v>
      </c>
      <c r="BB16" s="24">
        <f t="shared" si="11"/>
        <v>0</v>
      </c>
      <c r="BC16" s="24">
        <f t="shared" si="12"/>
        <v>0</v>
      </c>
      <c r="BD16" s="24">
        <f t="shared" si="13"/>
        <v>0</v>
      </c>
      <c r="BE16" s="24">
        <f t="shared" si="26"/>
        <v>0</v>
      </c>
      <c r="BF16" s="24"/>
      <c r="BG16" s="24">
        <f t="shared" si="14"/>
        <v>0</v>
      </c>
      <c r="BI16" s="24">
        <f t="shared" si="15"/>
        <v>0</v>
      </c>
      <c r="BJ16" s="24">
        <f t="shared" si="16"/>
        <v>0</v>
      </c>
      <c r="BK16" s="24">
        <f t="shared" si="17"/>
        <v>0</v>
      </c>
    </row>
    <row r="17" spans="1:63" ht="24" customHeight="1" x14ac:dyDescent="0.25">
      <c r="A17" s="44">
        <v>15</v>
      </c>
      <c r="B17" s="44"/>
      <c r="C17" s="44"/>
      <c r="D17" s="44"/>
      <c r="E17" s="44"/>
      <c r="F17" s="44"/>
      <c r="G17" s="44"/>
      <c r="H17" s="45"/>
      <c r="I17" s="45"/>
      <c r="J17" s="45"/>
      <c r="K17" s="45"/>
      <c r="L17" s="46"/>
      <c r="N17" s="56"/>
      <c r="O17" s="56"/>
      <c r="P17" s="56"/>
      <c r="Q17" s="56"/>
      <c r="R17" s="59"/>
      <c r="S17" s="59"/>
      <c r="AE17" s="24">
        <f t="shared" si="18"/>
        <v>0</v>
      </c>
      <c r="AF17" s="24">
        <f t="shared" si="19"/>
        <v>0</v>
      </c>
      <c r="AG17" s="24">
        <f t="shared" si="20"/>
        <v>0</v>
      </c>
      <c r="AH17" s="24">
        <f t="shared" si="21"/>
        <v>0</v>
      </c>
      <c r="AI17" s="24">
        <f t="shared" si="22"/>
        <v>0</v>
      </c>
      <c r="AJ17" s="24"/>
      <c r="AK17" s="24">
        <f t="shared" si="0"/>
        <v>0</v>
      </c>
      <c r="AL17" s="24">
        <f t="shared" si="1"/>
        <v>0</v>
      </c>
      <c r="AM17" s="24">
        <f t="shared" si="2"/>
        <v>0</v>
      </c>
      <c r="AN17" s="24">
        <f t="shared" si="23"/>
        <v>0</v>
      </c>
      <c r="AO17" s="24"/>
      <c r="AP17" s="24">
        <f t="shared" si="3"/>
        <v>0</v>
      </c>
      <c r="AQ17" s="24">
        <f t="shared" si="4"/>
        <v>0</v>
      </c>
      <c r="AR17" s="24">
        <f t="shared" si="5"/>
        <v>0</v>
      </c>
      <c r="AS17" s="24">
        <f t="shared" si="24"/>
        <v>0</v>
      </c>
      <c r="AT17" s="24"/>
      <c r="AU17" s="24">
        <f t="shared" si="6"/>
        <v>0</v>
      </c>
      <c r="AV17" s="24">
        <f t="shared" si="7"/>
        <v>0</v>
      </c>
      <c r="AW17" s="24">
        <f t="shared" si="8"/>
        <v>0</v>
      </c>
      <c r="AX17" s="24">
        <f t="shared" si="25"/>
        <v>0</v>
      </c>
      <c r="AY17" s="24"/>
      <c r="AZ17" s="24">
        <f t="shared" si="9"/>
        <v>0</v>
      </c>
      <c r="BA17" s="24">
        <f t="shared" si="10"/>
        <v>0</v>
      </c>
      <c r="BB17" s="24">
        <f t="shared" si="11"/>
        <v>0</v>
      </c>
      <c r="BC17" s="24">
        <f t="shared" si="12"/>
        <v>0</v>
      </c>
      <c r="BD17" s="24">
        <f t="shared" si="13"/>
        <v>0</v>
      </c>
      <c r="BE17" s="24">
        <f t="shared" si="26"/>
        <v>0</v>
      </c>
      <c r="BF17" s="24"/>
      <c r="BG17" s="24">
        <f t="shared" si="14"/>
        <v>0</v>
      </c>
      <c r="BI17" s="24">
        <f t="shared" si="15"/>
        <v>0</v>
      </c>
      <c r="BJ17" s="24">
        <f t="shared" si="16"/>
        <v>0</v>
      </c>
      <c r="BK17" s="24">
        <f t="shared" si="17"/>
        <v>0</v>
      </c>
    </row>
    <row r="18" spans="1:63" ht="24" customHeight="1" x14ac:dyDescent="0.25">
      <c r="A18" s="44">
        <v>16</v>
      </c>
      <c r="B18" s="44"/>
      <c r="C18" s="44"/>
      <c r="D18" s="44"/>
      <c r="E18" s="44"/>
      <c r="F18" s="44"/>
      <c r="G18" s="44"/>
      <c r="H18" s="45"/>
      <c r="I18" s="45"/>
      <c r="J18" s="45"/>
      <c r="K18" s="45"/>
      <c r="L18" s="46"/>
      <c r="N18" s="56"/>
      <c r="O18" s="56"/>
      <c r="P18" s="56"/>
      <c r="Q18" s="56"/>
      <c r="R18" s="59"/>
      <c r="S18" s="59"/>
      <c r="AE18" s="24">
        <f t="shared" si="18"/>
        <v>0</v>
      </c>
      <c r="AF18" s="24">
        <f t="shared" si="19"/>
        <v>0</v>
      </c>
      <c r="AG18" s="24">
        <f t="shared" si="20"/>
        <v>0</v>
      </c>
      <c r="AH18" s="24">
        <f t="shared" si="21"/>
        <v>0</v>
      </c>
      <c r="AI18" s="24">
        <f t="shared" si="22"/>
        <v>0</v>
      </c>
      <c r="AJ18" s="24"/>
      <c r="AK18" s="24">
        <f t="shared" si="0"/>
        <v>0</v>
      </c>
      <c r="AL18" s="24">
        <f t="shared" si="1"/>
        <v>0</v>
      </c>
      <c r="AM18" s="24">
        <f t="shared" si="2"/>
        <v>0</v>
      </c>
      <c r="AN18" s="24">
        <f t="shared" si="23"/>
        <v>0</v>
      </c>
      <c r="AO18" s="24"/>
      <c r="AP18" s="24">
        <f t="shared" si="3"/>
        <v>0</v>
      </c>
      <c r="AQ18" s="24">
        <f t="shared" si="4"/>
        <v>0</v>
      </c>
      <c r="AR18" s="24">
        <f t="shared" si="5"/>
        <v>0</v>
      </c>
      <c r="AS18" s="24">
        <f t="shared" si="24"/>
        <v>0</v>
      </c>
      <c r="AT18" s="24"/>
      <c r="AU18" s="24">
        <f t="shared" si="6"/>
        <v>0</v>
      </c>
      <c r="AV18" s="24">
        <f t="shared" si="7"/>
        <v>0</v>
      </c>
      <c r="AW18" s="24">
        <f t="shared" si="8"/>
        <v>0</v>
      </c>
      <c r="AX18" s="24">
        <f t="shared" si="25"/>
        <v>0</v>
      </c>
      <c r="AY18" s="24"/>
      <c r="AZ18" s="24">
        <f t="shared" si="9"/>
        <v>0</v>
      </c>
      <c r="BA18" s="24">
        <f t="shared" si="10"/>
        <v>0</v>
      </c>
      <c r="BB18" s="24">
        <f t="shared" si="11"/>
        <v>0</v>
      </c>
      <c r="BC18" s="24">
        <f t="shared" si="12"/>
        <v>0</v>
      </c>
      <c r="BD18" s="24">
        <f t="shared" si="13"/>
        <v>0</v>
      </c>
      <c r="BE18" s="24">
        <f t="shared" si="26"/>
        <v>0</v>
      </c>
      <c r="BF18" s="24"/>
      <c r="BG18" s="24">
        <f t="shared" si="14"/>
        <v>0</v>
      </c>
      <c r="BI18" s="24">
        <f t="shared" si="15"/>
        <v>0</v>
      </c>
      <c r="BJ18" s="24">
        <f t="shared" si="16"/>
        <v>0</v>
      </c>
      <c r="BK18" s="24">
        <f t="shared" si="17"/>
        <v>0</v>
      </c>
    </row>
    <row r="19" spans="1:63" ht="24" customHeight="1" x14ac:dyDescent="0.25">
      <c r="A19" s="44">
        <v>17</v>
      </c>
      <c r="B19" s="44"/>
      <c r="C19" s="44"/>
      <c r="D19" s="44"/>
      <c r="E19" s="44"/>
      <c r="F19" s="44"/>
      <c r="G19" s="44"/>
      <c r="H19" s="45"/>
      <c r="I19" s="45"/>
      <c r="J19" s="45"/>
      <c r="K19" s="45"/>
      <c r="L19" s="46"/>
      <c r="N19" s="56"/>
      <c r="O19" s="56"/>
      <c r="P19" s="56"/>
      <c r="Q19" s="56"/>
      <c r="R19" s="59"/>
      <c r="S19" s="59"/>
      <c r="AE19" s="24">
        <f t="shared" si="18"/>
        <v>0</v>
      </c>
      <c r="AF19" s="24">
        <f t="shared" si="19"/>
        <v>0</v>
      </c>
      <c r="AG19" s="24">
        <f t="shared" si="20"/>
        <v>0</v>
      </c>
      <c r="AH19" s="24">
        <f t="shared" si="21"/>
        <v>0</v>
      </c>
      <c r="AI19" s="24">
        <f t="shared" si="22"/>
        <v>0</v>
      </c>
      <c r="AJ19" s="24"/>
      <c r="AK19" s="24">
        <f t="shared" si="0"/>
        <v>0</v>
      </c>
      <c r="AL19" s="24">
        <f t="shared" si="1"/>
        <v>0</v>
      </c>
      <c r="AM19" s="24">
        <f t="shared" si="2"/>
        <v>0</v>
      </c>
      <c r="AN19" s="24">
        <f t="shared" si="23"/>
        <v>0</v>
      </c>
      <c r="AO19" s="24"/>
      <c r="AP19" s="24">
        <f t="shared" si="3"/>
        <v>0</v>
      </c>
      <c r="AQ19" s="24">
        <f t="shared" si="4"/>
        <v>0</v>
      </c>
      <c r="AR19" s="24">
        <f t="shared" si="5"/>
        <v>0</v>
      </c>
      <c r="AS19" s="24">
        <f t="shared" si="24"/>
        <v>0</v>
      </c>
      <c r="AT19" s="24"/>
      <c r="AU19" s="24">
        <f t="shared" si="6"/>
        <v>0</v>
      </c>
      <c r="AV19" s="24">
        <f t="shared" si="7"/>
        <v>0</v>
      </c>
      <c r="AW19" s="24">
        <f t="shared" si="8"/>
        <v>0</v>
      </c>
      <c r="AX19" s="24">
        <f t="shared" si="25"/>
        <v>0</v>
      </c>
      <c r="AY19" s="24"/>
      <c r="AZ19" s="24">
        <f t="shared" si="9"/>
        <v>0</v>
      </c>
      <c r="BA19" s="24">
        <f t="shared" si="10"/>
        <v>0</v>
      </c>
      <c r="BB19" s="24">
        <f t="shared" si="11"/>
        <v>0</v>
      </c>
      <c r="BC19" s="24">
        <f t="shared" si="12"/>
        <v>0</v>
      </c>
      <c r="BD19" s="24">
        <f t="shared" si="13"/>
        <v>0</v>
      </c>
      <c r="BE19" s="24">
        <f t="shared" si="26"/>
        <v>0</v>
      </c>
      <c r="BF19" s="24"/>
      <c r="BG19" s="24">
        <f t="shared" si="14"/>
        <v>0</v>
      </c>
      <c r="BI19" s="24">
        <f t="shared" si="15"/>
        <v>0</v>
      </c>
      <c r="BJ19" s="24">
        <f t="shared" si="16"/>
        <v>0</v>
      </c>
      <c r="BK19" s="24">
        <f t="shared" si="17"/>
        <v>0</v>
      </c>
    </row>
    <row r="20" spans="1:63" ht="24" customHeight="1" x14ac:dyDescent="0.25">
      <c r="A20" s="44">
        <v>18</v>
      </c>
      <c r="B20" s="44"/>
      <c r="C20" s="44"/>
      <c r="D20" s="44"/>
      <c r="E20" s="44"/>
      <c r="F20" s="44"/>
      <c r="G20" s="44"/>
      <c r="H20" s="45"/>
      <c r="I20" s="45"/>
      <c r="J20" s="45"/>
      <c r="K20" s="45"/>
      <c r="L20" s="46"/>
      <c r="N20" s="56"/>
      <c r="O20" s="56"/>
      <c r="P20" s="56"/>
      <c r="Q20" s="56"/>
      <c r="R20" s="59"/>
      <c r="S20" s="59"/>
      <c r="AE20" s="24">
        <f t="shared" si="18"/>
        <v>0</v>
      </c>
      <c r="AF20" s="24">
        <f t="shared" si="19"/>
        <v>0</v>
      </c>
      <c r="AG20" s="24">
        <f t="shared" si="20"/>
        <v>0</v>
      </c>
      <c r="AH20" s="24">
        <f t="shared" si="21"/>
        <v>0</v>
      </c>
      <c r="AI20" s="24">
        <f t="shared" si="22"/>
        <v>0</v>
      </c>
      <c r="AJ20" s="24"/>
      <c r="AK20" s="24">
        <f t="shared" si="0"/>
        <v>0</v>
      </c>
      <c r="AL20" s="24">
        <f t="shared" si="1"/>
        <v>0</v>
      </c>
      <c r="AM20" s="24">
        <f t="shared" si="2"/>
        <v>0</v>
      </c>
      <c r="AN20" s="24">
        <f t="shared" si="23"/>
        <v>0</v>
      </c>
      <c r="AO20" s="24"/>
      <c r="AP20" s="24">
        <f t="shared" si="3"/>
        <v>0</v>
      </c>
      <c r="AQ20" s="24">
        <f t="shared" si="4"/>
        <v>0</v>
      </c>
      <c r="AR20" s="24">
        <f t="shared" si="5"/>
        <v>0</v>
      </c>
      <c r="AS20" s="24">
        <f t="shared" si="24"/>
        <v>0</v>
      </c>
      <c r="AT20" s="24"/>
      <c r="AU20" s="24">
        <f t="shared" si="6"/>
        <v>0</v>
      </c>
      <c r="AV20" s="24">
        <f t="shared" si="7"/>
        <v>0</v>
      </c>
      <c r="AW20" s="24">
        <f t="shared" si="8"/>
        <v>0</v>
      </c>
      <c r="AX20" s="24">
        <f t="shared" si="25"/>
        <v>0</v>
      </c>
      <c r="AY20" s="24"/>
      <c r="AZ20" s="24">
        <f t="shared" si="9"/>
        <v>0</v>
      </c>
      <c r="BA20" s="24">
        <f t="shared" si="10"/>
        <v>0</v>
      </c>
      <c r="BB20" s="24">
        <f t="shared" si="11"/>
        <v>0</v>
      </c>
      <c r="BC20" s="24">
        <f t="shared" si="12"/>
        <v>0</v>
      </c>
      <c r="BD20" s="24">
        <f t="shared" si="13"/>
        <v>0</v>
      </c>
      <c r="BE20" s="24">
        <f t="shared" si="26"/>
        <v>0</v>
      </c>
      <c r="BF20" s="24"/>
      <c r="BG20" s="24">
        <f t="shared" si="14"/>
        <v>0</v>
      </c>
      <c r="BI20" s="24">
        <f t="shared" si="15"/>
        <v>0</v>
      </c>
      <c r="BJ20" s="24">
        <f t="shared" si="16"/>
        <v>0</v>
      </c>
      <c r="BK20" s="24">
        <f t="shared" si="17"/>
        <v>0</v>
      </c>
    </row>
    <row r="21" spans="1:63" ht="24" customHeight="1" x14ac:dyDescent="0.25">
      <c r="A21" s="44">
        <v>19</v>
      </c>
      <c r="B21" s="44"/>
      <c r="C21" s="44"/>
      <c r="D21" s="44"/>
      <c r="E21" s="44"/>
      <c r="F21" s="44"/>
      <c r="G21" s="44"/>
      <c r="H21" s="45"/>
      <c r="I21" s="45"/>
      <c r="J21" s="45"/>
      <c r="K21" s="45"/>
      <c r="L21" s="46"/>
      <c r="N21" s="56"/>
      <c r="O21" s="56"/>
      <c r="P21" s="56"/>
      <c r="Q21" s="56"/>
      <c r="R21" s="59"/>
      <c r="S21" s="59"/>
      <c r="AE21" s="24">
        <f t="shared" si="18"/>
        <v>0</v>
      </c>
      <c r="AF21" s="24">
        <f t="shared" si="19"/>
        <v>0</v>
      </c>
      <c r="AG21" s="24">
        <f t="shared" si="20"/>
        <v>0</v>
      </c>
      <c r="AH21" s="24">
        <f t="shared" si="21"/>
        <v>0</v>
      </c>
      <c r="AI21" s="24">
        <f t="shared" si="22"/>
        <v>0</v>
      </c>
      <c r="AJ21" s="24"/>
      <c r="AK21" s="24">
        <f t="shared" si="0"/>
        <v>0</v>
      </c>
      <c r="AL21" s="24">
        <f t="shared" si="1"/>
        <v>0</v>
      </c>
      <c r="AM21" s="24">
        <f t="shared" si="2"/>
        <v>0</v>
      </c>
      <c r="AN21" s="24">
        <f t="shared" si="23"/>
        <v>0</v>
      </c>
      <c r="AO21" s="24"/>
      <c r="AP21" s="24">
        <f t="shared" si="3"/>
        <v>0</v>
      </c>
      <c r="AQ21" s="24">
        <f t="shared" si="4"/>
        <v>0</v>
      </c>
      <c r="AR21" s="24">
        <f t="shared" si="5"/>
        <v>0</v>
      </c>
      <c r="AS21" s="24">
        <f t="shared" si="24"/>
        <v>0</v>
      </c>
      <c r="AT21" s="24"/>
      <c r="AU21" s="24">
        <f t="shared" si="6"/>
        <v>0</v>
      </c>
      <c r="AV21" s="24">
        <f t="shared" si="7"/>
        <v>0</v>
      </c>
      <c r="AW21" s="24">
        <f t="shared" si="8"/>
        <v>0</v>
      </c>
      <c r="AX21" s="24">
        <f t="shared" si="25"/>
        <v>0</v>
      </c>
      <c r="AY21" s="24"/>
      <c r="AZ21" s="24">
        <f t="shared" si="9"/>
        <v>0</v>
      </c>
      <c r="BA21" s="24">
        <f t="shared" si="10"/>
        <v>0</v>
      </c>
      <c r="BB21" s="24">
        <f t="shared" si="11"/>
        <v>0</v>
      </c>
      <c r="BC21" s="24">
        <f t="shared" si="12"/>
        <v>0</v>
      </c>
      <c r="BD21" s="24">
        <f t="shared" si="13"/>
        <v>0</v>
      </c>
      <c r="BE21" s="24">
        <f t="shared" si="26"/>
        <v>0</v>
      </c>
      <c r="BF21" s="24"/>
      <c r="BG21" s="24">
        <f t="shared" si="14"/>
        <v>0</v>
      </c>
      <c r="BI21" s="24">
        <f t="shared" si="15"/>
        <v>0</v>
      </c>
      <c r="BJ21" s="24">
        <f t="shared" si="16"/>
        <v>0</v>
      </c>
      <c r="BK21" s="24">
        <f t="shared" si="17"/>
        <v>0</v>
      </c>
    </row>
    <row r="22" spans="1:63" ht="24" customHeight="1" x14ac:dyDescent="0.25">
      <c r="A22" s="44">
        <v>20</v>
      </c>
      <c r="B22" s="44"/>
      <c r="C22" s="44"/>
      <c r="D22" s="44"/>
      <c r="E22" s="44"/>
      <c r="F22" s="44"/>
      <c r="G22" s="44"/>
      <c r="H22" s="45"/>
      <c r="I22" s="45"/>
      <c r="J22" s="45"/>
      <c r="K22" s="45"/>
      <c r="L22" s="46"/>
      <c r="N22" s="56"/>
      <c r="O22" s="56"/>
      <c r="P22" s="56"/>
      <c r="Q22" s="56"/>
      <c r="R22" s="59"/>
      <c r="S22" s="59"/>
      <c r="AE22" s="24">
        <f t="shared" si="18"/>
        <v>0</v>
      </c>
      <c r="AF22" s="24">
        <f t="shared" si="19"/>
        <v>0</v>
      </c>
      <c r="AG22" s="24">
        <f t="shared" si="20"/>
        <v>0</v>
      </c>
      <c r="AH22" s="24">
        <f t="shared" si="21"/>
        <v>0</v>
      </c>
      <c r="AI22" s="24">
        <f t="shared" si="22"/>
        <v>0</v>
      </c>
      <c r="AJ22" s="24"/>
      <c r="AK22" s="24">
        <f t="shared" si="0"/>
        <v>0</v>
      </c>
      <c r="AL22" s="24">
        <f t="shared" si="1"/>
        <v>0</v>
      </c>
      <c r="AM22" s="24">
        <f t="shared" si="2"/>
        <v>0</v>
      </c>
      <c r="AN22" s="24">
        <f t="shared" si="23"/>
        <v>0</v>
      </c>
      <c r="AO22" s="24"/>
      <c r="AP22" s="24">
        <f t="shared" si="3"/>
        <v>0</v>
      </c>
      <c r="AQ22" s="24">
        <f t="shared" si="4"/>
        <v>0</v>
      </c>
      <c r="AR22" s="24">
        <f t="shared" si="5"/>
        <v>0</v>
      </c>
      <c r="AS22" s="24">
        <f t="shared" si="24"/>
        <v>0</v>
      </c>
      <c r="AT22" s="24"/>
      <c r="AU22" s="24">
        <f t="shared" si="6"/>
        <v>0</v>
      </c>
      <c r="AV22" s="24">
        <f t="shared" si="7"/>
        <v>0</v>
      </c>
      <c r="AW22" s="24">
        <f t="shared" si="8"/>
        <v>0</v>
      </c>
      <c r="AX22" s="24">
        <f t="shared" si="25"/>
        <v>0</v>
      </c>
      <c r="AY22" s="24"/>
      <c r="AZ22" s="24">
        <f t="shared" si="9"/>
        <v>0</v>
      </c>
      <c r="BA22" s="24">
        <f t="shared" si="10"/>
        <v>0</v>
      </c>
      <c r="BB22" s="24">
        <f t="shared" si="11"/>
        <v>0</v>
      </c>
      <c r="BC22" s="24">
        <f t="shared" si="12"/>
        <v>0</v>
      </c>
      <c r="BD22" s="24">
        <f t="shared" si="13"/>
        <v>0</v>
      </c>
      <c r="BE22" s="24">
        <f t="shared" si="26"/>
        <v>0</v>
      </c>
      <c r="BF22" s="24"/>
      <c r="BG22" s="24">
        <f t="shared" si="14"/>
        <v>0</v>
      </c>
      <c r="BI22" s="24">
        <f t="shared" si="15"/>
        <v>0</v>
      </c>
      <c r="BJ22" s="24">
        <f t="shared" si="16"/>
        <v>0</v>
      </c>
      <c r="BK22" s="24">
        <f t="shared" si="17"/>
        <v>0</v>
      </c>
    </row>
    <row r="23" spans="1:63" ht="24" customHeight="1" x14ac:dyDescent="0.25">
      <c r="A23" s="44">
        <v>21</v>
      </c>
      <c r="B23" s="44"/>
      <c r="C23" s="44"/>
      <c r="D23" s="44"/>
      <c r="E23" s="44"/>
      <c r="F23" s="44"/>
      <c r="G23" s="44"/>
      <c r="H23" s="45"/>
      <c r="I23" s="45"/>
      <c r="J23" s="45"/>
      <c r="K23" s="45"/>
      <c r="L23" s="46"/>
      <c r="N23" s="56"/>
      <c r="O23" s="56"/>
      <c r="P23" s="56"/>
      <c r="Q23" s="56"/>
      <c r="R23" s="59"/>
      <c r="S23" s="59"/>
      <c r="AE23" s="24">
        <f t="shared" si="18"/>
        <v>0</v>
      </c>
      <c r="AF23" s="24">
        <f t="shared" si="19"/>
        <v>0</v>
      </c>
      <c r="AG23" s="24">
        <f t="shared" si="20"/>
        <v>0</v>
      </c>
      <c r="AH23" s="24">
        <f t="shared" si="21"/>
        <v>0</v>
      </c>
      <c r="AI23" s="24">
        <f t="shared" si="22"/>
        <v>0</v>
      </c>
      <c r="AJ23" s="24"/>
      <c r="AK23" s="24">
        <f t="shared" si="0"/>
        <v>0</v>
      </c>
      <c r="AL23" s="24">
        <f t="shared" si="1"/>
        <v>0</v>
      </c>
      <c r="AM23" s="24">
        <f t="shared" si="2"/>
        <v>0</v>
      </c>
      <c r="AN23" s="24">
        <f t="shared" si="23"/>
        <v>0</v>
      </c>
      <c r="AO23" s="24"/>
      <c r="AP23" s="24">
        <f t="shared" si="3"/>
        <v>0</v>
      </c>
      <c r="AQ23" s="24">
        <f t="shared" si="4"/>
        <v>0</v>
      </c>
      <c r="AR23" s="24">
        <f t="shared" si="5"/>
        <v>0</v>
      </c>
      <c r="AS23" s="24">
        <f t="shared" si="24"/>
        <v>0</v>
      </c>
      <c r="AT23" s="24"/>
      <c r="AU23" s="24">
        <f t="shared" si="6"/>
        <v>0</v>
      </c>
      <c r="AV23" s="24">
        <f t="shared" si="7"/>
        <v>0</v>
      </c>
      <c r="AW23" s="24">
        <f t="shared" si="8"/>
        <v>0</v>
      </c>
      <c r="AX23" s="24">
        <f t="shared" si="25"/>
        <v>0</v>
      </c>
      <c r="AY23" s="24"/>
      <c r="AZ23" s="24">
        <f t="shared" si="9"/>
        <v>0</v>
      </c>
      <c r="BA23" s="24">
        <f t="shared" si="10"/>
        <v>0</v>
      </c>
      <c r="BB23" s="24">
        <f t="shared" si="11"/>
        <v>0</v>
      </c>
      <c r="BC23" s="24">
        <f t="shared" si="12"/>
        <v>0</v>
      </c>
      <c r="BD23" s="24">
        <f t="shared" si="13"/>
        <v>0</v>
      </c>
      <c r="BE23" s="24">
        <f t="shared" si="26"/>
        <v>0</v>
      </c>
      <c r="BF23" s="24"/>
      <c r="BG23" s="24">
        <f t="shared" si="14"/>
        <v>0</v>
      </c>
      <c r="BI23" s="24">
        <f t="shared" si="15"/>
        <v>0</v>
      </c>
      <c r="BJ23" s="24">
        <f t="shared" si="16"/>
        <v>0</v>
      </c>
      <c r="BK23" s="24">
        <f t="shared" si="17"/>
        <v>0</v>
      </c>
    </row>
    <row r="24" spans="1:63" ht="24" customHeight="1" x14ac:dyDescent="0.25">
      <c r="A24" s="44">
        <v>22</v>
      </c>
      <c r="B24" s="44"/>
      <c r="C24" s="44"/>
      <c r="D24" s="44"/>
      <c r="E24" s="44"/>
      <c r="F24" s="44"/>
      <c r="G24" s="44"/>
      <c r="H24" s="45"/>
      <c r="I24" s="45"/>
      <c r="J24" s="45"/>
      <c r="K24" s="45"/>
      <c r="L24" s="46"/>
      <c r="N24" s="56"/>
      <c r="O24" s="56"/>
      <c r="P24" s="56"/>
      <c r="Q24" s="56"/>
      <c r="R24" s="59"/>
      <c r="S24" s="59"/>
      <c r="AE24" s="24">
        <f t="shared" si="18"/>
        <v>0</v>
      </c>
      <c r="AF24" s="24">
        <f t="shared" si="19"/>
        <v>0</v>
      </c>
      <c r="AG24" s="24">
        <f t="shared" si="20"/>
        <v>0</v>
      </c>
      <c r="AH24" s="24">
        <f t="shared" si="21"/>
        <v>0</v>
      </c>
      <c r="AI24" s="24">
        <f t="shared" si="22"/>
        <v>0</v>
      </c>
      <c r="AJ24" s="24"/>
      <c r="AK24" s="24">
        <f t="shared" si="0"/>
        <v>0</v>
      </c>
      <c r="AL24" s="24">
        <f t="shared" si="1"/>
        <v>0</v>
      </c>
      <c r="AM24" s="24">
        <f t="shared" si="2"/>
        <v>0</v>
      </c>
      <c r="AN24" s="24">
        <f t="shared" si="23"/>
        <v>0</v>
      </c>
      <c r="AO24" s="24"/>
      <c r="AP24" s="24">
        <f t="shared" si="3"/>
        <v>0</v>
      </c>
      <c r="AQ24" s="24">
        <f t="shared" si="4"/>
        <v>0</v>
      </c>
      <c r="AR24" s="24">
        <f t="shared" si="5"/>
        <v>0</v>
      </c>
      <c r="AS24" s="24">
        <f t="shared" si="24"/>
        <v>0</v>
      </c>
      <c r="AT24" s="24"/>
      <c r="AU24" s="24">
        <f t="shared" si="6"/>
        <v>0</v>
      </c>
      <c r="AV24" s="24">
        <f t="shared" si="7"/>
        <v>0</v>
      </c>
      <c r="AW24" s="24">
        <f t="shared" si="8"/>
        <v>0</v>
      </c>
      <c r="AX24" s="24">
        <f t="shared" si="25"/>
        <v>0</v>
      </c>
      <c r="AY24" s="24"/>
      <c r="AZ24" s="24">
        <f t="shared" si="9"/>
        <v>0</v>
      </c>
      <c r="BA24" s="24">
        <f t="shared" si="10"/>
        <v>0</v>
      </c>
      <c r="BB24" s="24">
        <f t="shared" si="11"/>
        <v>0</v>
      </c>
      <c r="BC24" s="24">
        <f t="shared" si="12"/>
        <v>0</v>
      </c>
      <c r="BD24" s="24">
        <f t="shared" si="13"/>
        <v>0</v>
      </c>
      <c r="BE24" s="24">
        <f t="shared" si="26"/>
        <v>0</v>
      </c>
      <c r="BF24" s="24"/>
      <c r="BG24" s="24">
        <f t="shared" si="14"/>
        <v>0</v>
      </c>
      <c r="BI24" s="24">
        <f t="shared" si="15"/>
        <v>0</v>
      </c>
      <c r="BJ24" s="24">
        <f t="shared" si="16"/>
        <v>0</v>
      </c>
      <c r="BK24" s="24">
        <f t="shared" si="17"/>
        <v>0</v>
      </c>
    </row>
    <row r="25" spans="1:63" ht="24" customHeight="1" x14ac:dyDescent="0.25">
      <c r="A25" s="44">
        <v>23</v>
      </c>
      <c r="B25" s="44"/>
      <c r="C25" s="44"/>
      <c r="D25" s="44"/>
      <c r="E25" s="44"/>
      <c r="F25" s="44"/>
      <c r="G25" s="44"/>
      <c r="H25" s="45"/>
      <c r="I25" s="45"/>
      <c r="J25" s="45"/>
      <c r="K25" s="45"/>
      <c r="L25" s="46"/>
      <c r="N25" s="56"/>
      <c r="O25" s="56"/>
      <c r="P25" s="56"/>
      <c r="Q25" s="56"/>
      <c r="R25" s="59"/>
      <c r="S25" s="59"/>
      <c r="AE25" s="24">
        <f t="shared" si="18"/>
        <v>0</v>
      </c>
      <c r="AF25" s="24">
        <f t="shared" si="19"/>
        <v>0</v>
      </c>
      <c r="AG25" s="24">
        <f t="shared" si="20"/>
        <v>0</v>
      </c>
      <c r="AH25" s="24">
        <f t="shared" si="21"/>
        <v>0</v>
      </c>
      <c r="AI25" s="24">
        <f t="shared" si="22"/>
        <v>0</v>
      </c>
      <c r="AJ25" s="24"/>
      <c r="AK25" s="24">
        <f t="shared" si="0"/>
        <v>0</v>
      </c>
      <c r="AL25" s="24">
        <f t="shared" si="1"/>
        <v>0</v>
      </c>
      <c r="AM25" s="24">
        <f t="shared" si="2"/>
        <v>0</v>
      </c>
      <c r="AN25" s="24">
        <f t="shared" si="23"/>
        <v>0</v>
      </c>
      <c r="AO25" s="24"/>
      <c r="AP25" s="24">
        <f t="shared" si="3"/>
        <v>0</v>
      </c>
      <c r="AQ25" s="24">
        <f t="shared" si="4"/>
        <v>0</v>
      </c>
      <c r="AR25" s="24">
        <f t="shared" si="5"/>
        <v>0</v>
      </c>
      <c r="AS25" s="24">
        <f t="shared" si="24"/>
        <v>0</v>
      </c>
      <c r="AT25" s="24"/>
      <c r="AU25" s="24">
        <f t="shared" si="6"/>
        <v>0</v>
      </c>
      <c r="AV25" s="24">
        <f t="shared" si="7"/>
        <v>0</v>
      </c>
      <c r="AW25" s="24">
        <f t="shared" si="8"/>
        <v>0</v>
      </c>
      <c r="AX25" s="24">
        <f t="shared" si="25"/>
        <v>0</v>
      </c>
      <c r="AY25" s="24"/>
      <c r="AZ25" s="24">
        <f t="shared" si="9"/>
        <v>0</v>
      </c>
      <c r="BA25" s="24">
        <f t="shared" si="10"/>
        <v>0</v>
      </c>
      <c r="BB25" s="24">
        <f t="shared" si="11"/>
        <v>0</v>
      </c>
      <c r="BC25" s="24">
        <f t="shared" si="12"/>
        <v>0</v>
      </c>
      <c r="BD25" s="24">
        <f t="shared" si="13"/>
        <v>0</v>
      </c>
      <c r="BE25" s="24">
        <f t="shared" si="26"/>
        <v>0</v>
      </c>
      <c r="BF25" s="24"/>
      <c r="BG25" s="24">
        <f t="shared" si="14"/>
        <v>0</v>
      </c>
      <c r="BI25" s="24">
        <f t="shared" si="15"/>
        <v>0</v>
      </c>
      <c r="BJ25" s="24">
        <f t="shared" si="16"/>
        <v>0</v>
      </c>
      <c r="BK25" s="24">
        <f t="shared" si="17"/>
        <v>0</v>
      </c>
    </row>
    <row r="26" spans="1:63" ht="24" customHeight="1" x14ac:dyDescent="0.25">
      <c r="A26" s="44">
        <v>24</v>
      </c>
      <c r="B26" s="44"/>
      <c r="C26" s="44"/>
      <c r="D26" s="44"/>
      <c r="E26" s="44"/>
      <c r="F26" s="44"/>
      <c r="G26" s="44"/>
      <c r="H26" s="45"/>
      <c r="I26" s="45"/>
      <c r="J26" s="45"/>
      <c r="K26" s="45"/>
      <c r="L26" s="46"/>
      <c r="N26" s="56"/>
      <c r="O26" s="56"/>
      <c r="P26" s="56"/>
      <c r="Q26" s="56"/>
      <c r="R26" s="59"/>
      <c r="S26" s="59"/>
      <c r="AE26" s="24">
        <f t="shared" si="18"/>
        <v>0</v>
      </c>
      <c r="AF26" s="24">
        <f t="shared" si="19"/>
        <v>0</v>
      </c>
      <c r="AG26" s="24">
        <f t="shared" si="20"/>
        <v>0</v>
      </c>
      <c r="AH26" s="24">
        <f t="shared" si="21"/>
        <v>0</v>
      </c>
      <c r="AI26" s="24">
        <f t="shared" si="22"/>
        <v>0</v>
      </c>
      <c r="AJ26" s="24"/>
      <c r="AK26" s="24">
        <f t="shared" si="0"/>
        <v>0</v>
      </c>
      <c r="AL26" s="24">
        <f t="shared" si="1"/>
        <v>0</v>
      </c>
      <c r="AM26" s="24">
        <f t="shared" si="2"/>
        <v>0</v>
      </c>
      <c r="AN26" s="24">
        <f t="shared" si="23"/>
        <v>0</v>
      </c>
      <c r="AO26" s="24"/>
      <c r="AP26" s="24">
        <f t="shared" si="3"/>
        <v>0</v>
      </c>
      <c r="AQ26" s="24">
        <f t="shared" si="4"/>
        <v>0</v>
      </c>
      <c r="AR26" s="24">
        <f t="shared" si="5"/>
        <v>0</v>
      </c>
      <c r="AS26" s="24">
        <f t="shared" si="24"/>
        <v>0</v>
      </c>
      <c r="AT26" s="24"/>
      <c r="AU26" s="24">
        <f t="shared" si="6"/>
        <v>0</v>
      </c>
      <c r="AV26" s="24">
        <f t="shared" si="7"/>
        <v>0</v>
      </c>
      <c r="AW26" s="24">
        <f t="shared" si="8"/>
        <v>0</v>
      </c>
      <c r="AX26" s="24">
        <f t="shared" si="25"/>
        <v>0</v>
      </c>
      <c r="AY26" s="24"/>
      <c r="AZ26" s="24">
        <f t="shared" si="9"/>
        <v>0</v>
      </c>
      <c r="BA26" s="24">
        <f t="shared" si="10"/>
        <v>0</v>
      </c>
      <c r="BB26" s="24">
        <f t="shared" si="11"/>
        <v>0</v>
      </c>
      <c r="BC26" s="24">
        <f t="shared" si="12"/>
        <v>0</v>
      </c>
      <c r="BD26" s="24">
        <f t="shared" si="13"/>
        <v>0</v>
      </c>
      <c r="BE26" s="24">
        <f t="shared" si="26"/>
        <v>0</v>
      </c>
      <c r="BF26" s="24"/>
      <c r="BG26" s="24">
        <f t="shared" si="14"/>
        <v>0</v>
      </c>
      <c r="BI26" s="24">
        <f t="shared" si="15"/>
        <v>0</v>
      </c>
      <c r="BJ26" s="24">
        <f t="shared" si="16"/>
        <v>0</v>
      </c>
      <c r="BK26" s="24">
        <f t="shared" si="17"/>
        <v>0</v>
      </c>
    </row>
    <row r="27" spans="1:63" ht="24" customHeight="1" x14ac:dyDescent="0.25">
      <c r="A27" s="44">
        <v>25</v>
      </c>
      <c r="B27" s="44"/>
      <c r="C27" s="44"/>
      <c r="D27" s="44"/>
      <c r="E27" s="44"/>
      <c r="F27" s="44"/>
      <c r="G27" s="44"/>
      <c r="H27" s="45"/>
      <c r="I27" s="45"/>
      <c r="J27" s="45"/>
      <c r="K27" s="45"/>
      <c r="L27" s="46"/>
      <c r="N27" s="56"/>
      <c r="O27" s="56"/>
      <c r="P27" s="56"/>
      <c r="Q27" s="56"/>
      <c r="R27" s="59"/>
      <c r="S27" s="59"/>
      <c r="AE27" s="24">
        <f t="shared" si="18"/>
        <v>0</v>
      </c>
      <c r="AF27" s="24">
        <f t="shared" si="19"/>
        <v>0</v>
      </c>
      <c r="AG27" s="24">
        <f t="shared" si="20"/>
        <v>0</v>
      </c>
      <c r="AH27" s="24">
        <f t="shared" si="21"/>
        <v>0</v>
      </c>
      <c r="AI27" s="24">
        <f t="shared" si="22"/>
        <v>0</v>
      </c>
      <c r="AJ27" s="24"/>
      <c r="AK27" s="24">
        <f t="shared" si="0"/>
        <v>0</v>
      </c>
      <c r="AL27" s="24">
        <f t="shared" si="1"/>
        <v>0</v>
      </c>
      <c r="AM27" s="24">
        <f t="shared" si="2"/>
        <v>0</v>
      </c>
      <c r="AN27" s="24">
        <f t="shared" si="23"/>
        <v>0</v>
      </c>
      <c r="AO27" s="24"/>
      <c r="AP27" s="24">
        <f t="shared" si="3"/>
        <v>0</v>
      </c>
      <c r="AQ27" s="24">
        <f t="shared" si="4"/>
        <v>0</v>
      </c>
      <c r="AR27" s="24">
        <f t="shared" si="5"/>
        <v>0</v>
      </c>
      <c r="AS27" s="24">
        <f t="shared" si="24"/>
        <v>0</v>
      </c>
      <c r="AT27" s="24"/>
      <c r="AU27" s="24">
        <f t="shared" si="6"/>
        <v>0</v>
      </c>
      <c r="AV27" s="24">
        <f t="shared" si="7"/>
        <v>0</v>
      </c>
      <c r="AW27" s="24">
        <f t="shared" si="8"/>
        <v>0</v>
      </c>
      <c r="AX27" s="24">
        <f t="shared" si="25"/>
        <v>0</v>
      </c>
      <c r="AY27" s="24"/>
      <c r="AZ27" s="24">
        <f t="shared" si="9"/>
        <v>0</v>
      </c>
      <c r="BA27" s="24">
        <f t="shared" si="10"/>
        <v>0</v>
      </c>
      <c r="BB27" s="24">
        <f t="shared" si="11"/>
        <v>0</v>
      </c>
      <c r="BC27" s="24">
        <f t="shared" si="12"/>
        <v>0</v>
      </c>
      <c r="BD27" s="24">
        <f t="shared" si="13"/>
        <v>0</v>
      </c>
      <c r="BE27" s="24">
        <f t="shared" si="26"/>
        <v>0</v>
      </c>
      <c r="BF27" s="24"/>
      <c r="BG27" s="24">
        <f t="shared" si="14"/>
        <v>0</v>
      </c>
      <c r="BI27" s="24">
        <f t="shared" si="15"/>
        <v>0</v>
      </c>
      <c r="BJ27" s="24">
        <f t="shared" si="16"/>
        <v>0</v>
      </c>
      <c r="BK27" s="24">
        <f t="shared" si="17"/>
        <v>0</v>
      </c>
    </row>
    <row r="28" spans="1:63" ht="24" customHeight="1" x14ac:dyDescent="0.25">
      <c r="A28" s="44">
        <v>26</v>
      </c>
      <c r="B28" s="44"/>
      <c r="C28" s="44"/>
      <c r="D28" s="44"/>
      <c r="E28" s="44"/>
      <c r="F28" s="44"/>
      <c r="G28" s="44"/>
      <c r="H28" s="45"/>
      <c r="I28" s="45"/>
      <c r="J28" s="45"/>
      <c r="K28" s="45"/>
      <c r="L28" s="46"/>
      <c r="N28" s="56"/>
      <c r="O28" s="56"/>
      <c r="P28" s="56"/>
      <c r="Q28" s="56"/>
      <c r="R28" s="59"/>
      <c r="S28" s="59"/>
      <c r="AE28" s="24">
        <f t="shared" si="18"/>
        <v>0</v>
      </c>
      <c r="AF28" s="24">
        <f t="shared" si="19"/>
        <v>0</v>
      </c>
      <c r="AG28" s="24">
        <f t="shared" si="20"/>
        <v>0</v>
      </c>
      <c r="AH28" s="24">
        <f t="shared" si="21"/>
        <v>0</v>
      </c>
      <c r="AI28" s="24">
        <f t="shared" si="22"/>
        <v>0</v>
      </c>
      <c r="AJ28" s="24"/>
      <c r="AK28" s="24">
        <f t="shared" si="0"/>
        <v>0</v>
      </c>
      <c r="AL28" s="24">
        <f t="shared" si="1"/>
        <v>0</v>
      </c>
      <c r="AM28" s="24">
        <f t="shared" si="2"/>
        <v>0</v>
      </c>
      <c r="AN28" s="24">
        <f t="shared" si="23"/>
        <v>0</v>
      </c>
      <c r="AO28" s="24"/>
      <c r="AP28" s="24">
        <f t="shared" si="3"/>
        <v>0</v>
      </c>
      <c r="AQ28" s="24">
        <f t="shared" si="4"/>
        <v>0</v>
      </c>
      <c r="AR28" s="24">
        <f t="shared" si="5"/>
        <v>0</v>
      </c>
      <c r="AS28" s="24">
        <f t="shared" si="24"/>
        <v>0</v>
      </c>
      <c r="AT28" s="24"/>
      <c r="AU28" s="24">
        <f t="shared" si="6"/>
        <v>0</v>
      </c>
      <c r="AV28" s="24">
        <f t="shared" si="7"/>
        <v>0</v>
      </c>
      <c r="AW28" s="24">
        <f t="shared" si="8"/>
        <v>0</v>
      </c>
      <c r="AX28" s="24">
        <f t="shared" si="25"/>
        <v>0</v>
      </c>
      <c r="AY28" s="24"/>
      <c r="AZ28" s="24">
        <f t="shared" si="9"/>
        <v>0</v>
      </c>
      <c r="BA28" s="24">
        <f t="shared" si="10"/>
        <v>0</v>
      </c>
      <c r="BB28" s="24">
        <f t="shared" si="11"/>
        <v>0</v>
      </c>
      <c r="BC28" s="24">
        <f t="shared" si="12"/>
        <v>0</v>
      </c>
      <c r="BD28" s="24">
        <f t="shared" si="13"/>
        <v>0</v>
      </c>
      <c r="BE28" s="24">
        <f t="shared" si="26"/>
        <v>0</v>
      </c>
      <c r="BF28" s="24"/>
      <c r="BG28" s="24">
        <f t="shared" si="14"/>
        <v>0</v>
      </c>
      <c r="BI28" s="24">
        <f t="shared" si="15"/>
        <v>0</v>
      </c>
      <c r="BJ28" s="24">
        <f t="shared" si="16"/>
        <v>0</v>
      </c>
      <c r="BK28" s="24">
        <f t="shared" si="17"/>
        <v>0</v>
      </c>
    </row>
    <row r="29" spans="1:63" ht="24" customHeight="1" x14ac:dyDescent="0.25">
      <c r="A29" s="44">
        <v>27</v>
      </c>
      <c r="B29" s="44"/>
      <c r="C29" s="44"/>
      <c r="D29" s="44"/>
      <c r="E29" s="44"/>
      <c r="F29" s="44"/>
      <c r="G29" s="44"/>
      <c r="H29" s="45"/>
      <c r="I29" s="45"/>
      <c r="J29" s="45"/>
      <c r="K29" s="45"/>
      <c r="L29" s="46"/>
      <c r="N29" s="56"/>
      <c r="O29" s="56"/>
      <c r="P29" s="56"/>
      <c r="Q29" s="56"/>
      <c r="R29" s="59"/>
      <c r="S29" s="59"/>
      <c r="AE29" s="24">
        <f t="shared" si="18"/>
        <v>0</v>
      </c>
      <c r="AF29" s="24">
        <f t="shared" si="19"/>
        <v>0</v>
      </c>
      <c r="AG29" s="24">
        <f t="shared" si="20"/>
        <v>0</v>
      </c>
      <c r="AH29" s="24">
        <f t="shared" si="21"/>
        <v>0</v>
      </c>
      <c r="AI29" s="24">
        <f t="shared" si="22"/>
        <v>0</v>
      </c>
      <c r="AJ29" s="24"/>
      <c r="AK29" s="24">
        <f t="shared" si="0"/>
        <v>0</v>
      </c>
      <c r="AL29" s="24">
        <f t="shared" si="1"/>
        <v>0</v>
      </c>
      <c r="AM29" s="24">
        <f t="shared" si="2"/>
        <v>0</v>
      </c>
      <c r="AN29" s="24">
        <f t="shared" si="23"/>
        <v>0</v>
      </c>
      <c r="AO29" s="24"/>
      <c r="AP29" s="24">
        <f t="shared" si="3"/>
        <v>0</v>
      </c>
      <c r="AQ29" s="24">
        <f t="shared" si="4"/>
        <v>0</v>
      </c>
      <c r="AR29" s="24">
        <f t="shared" si="5"/>
        <v>0</v>
      </c>
      <c r="AS29" s="24">
        <f t="shared" si="24"/>
        <v>0</v>
      </c>
      <c r="AT29" s="24"/>
      <c r="AU29" s="24">
        <f t="shared" si="6"/>
        <v>0</v>
      </c>
      <c r="AV29" s="24">
        <f t="shared" si="7"/>
        <v>0</v>
      </c>
      <c r="AW29" s="24">
        <f t="shared" si="8"/>
        <v>0</v>
      </c>
      <c r="AX29" s="24">
        <f t="shared" si="25"/>
        <v>0</v>
      </c>
      <c r="AY29" s="24"/>
      <c r="AZ29" s="24">
        <f t="shared" si="9"/>
        <v>0</v>
      </c>
      <c r="BA29" s="24">
        <f t="shared" si="10"/>
        <v>0</v>
      </c>
      <c r="BB29" s="24">
        <f t="shared" si="11"/>
        <v>0</v>
      </c>
      <c r="BC29" s="24">
        <f t="shared" si="12"/>
        <v>0</v>
      </c>
      <c r="BD29" s="24">
        <f t="shared" si="13"/>
        <v>0</v>
      </c>
      <c r="BE29" s="24">
        <f t="shared" si="26"/>
        <v>0</v>
      </c>
      <c r="BF29" s="24"/>
      <c r="BG29" s="24">
        <f t="shared" si="14"/>
        <v>0</v>
      </c>
      <c r="BI29" s="24">
        <f t="shared" si="15"/>
        <v>0</v>
      </c>
      <c r="BJ29" s="24">
        <f t="shared" si="16"/>
        <v>0</v>
      </c>
      <c r="BK29" s="24">
        <f t="shared" si="17"/>
        <v>0</v>
      </c>
    </row>
    <row r="30" spans="1:63" ht="24" customHeight="1" x14ac:dyDescent="0.25">
      <c r="A30" s="44">
        <v>28</v>
      </c>
      <c r="B30" s="44"/>
      <c r="C30" s="44"/>
      <c r="D30" s="44"/>
      <c r="E30" s="44"/>
      <c r="F30" s="44"/>
      <c r="G30" s="44"/>
      <c r="H30" s="45"/>
      <c r="I30" s="45"/>
      <c r="J30" s="45"/>
      <c r="K30" s="45"/>
      <c r="L30" s="46"/>
      <c r="N30" s="56"/>
      <c r="O30" s="56"/>
      <c r="P30" s="56"/>
      <c r="Q30" s="56"/>
      <c r="R30" s="59"/>
      <c r="S30" s="59"/>
      <c r="AE30" s="24">
        <f t="shared" si="18"/>
        <v>0</v>
      </c>
      <c r="AF30" s="24">
        <f t="shared" si="19"/>
        <v>0</v>
      </c>
      <c r="AG30" s="24">
        <f t="shared" si="20"/>
        <v>0</v>
      </c>
      <c r="AH30" s="24">
        <f t="shared" si="21"/>
        <v>0</v>
      </c>
      <c r="AI30" s="24">
        <f t="shared" si="22"/>
        <v>0</v>
      </c>
      <c r="AJ30" s="24"/>
      <c r="AK30" s="24">
        <f t="shared" si="0"/>
        <v>0</v>
      </c>
      <c r="AL30" s="24">
        <f t="shared" si="1"/>
        <v>0</v>
      </c>
      <c r="AM30" s="24">
        <f t="shared" si="2"/>
        <v>0</v>
      </c>
      <c r="AN30" s="24">
        <f t="shared" si="23"/>
        <v>0</v>
      </c>
      <c r="AO30" s="24"/>
      <c r="AP30" s="24">
        <f t="shared" si="3"/>
        <v>0</v>
      </c>
      <c r="AQ30" s="24">
        <f t="shared" si="4"/>
        <v>0</v>
      </c>
      <c r="AR30" s="24">
        <f t="shared" si="5"/>
        <v>0</v>
      </c>
      <c r="AS30" s="24">
        <f t="shared" si="24"/>
        <v>0</v>
      </c>
      <c r="AT30" s="24"/>
      <c r="AU30" s="24">
        <f t="shared" si="6"/>
        <v>0</v>
      </c>
      <c r="AV30" s="24">
        <f t="shared" si="7"/>
        <v>0</v>
      </c>
      <c r="AW30" s="24">
        <f t="shared" si="8"/>
        <v>0</v>
      </c>
      <c r="AX30" s="24">
        <f t="shared" si="25"/>
        <v>0</v>
      </c>
      <c r="AY30" s="24"/>
      <c r="AZ30" s="24">
        <f t="shared" si="9"/>
        <v>0</v>
      </c>
      <c r="BA30" s="24">
        <f t="shared" si="10"/>
        <v>0</v>
      </c>
      <c r="BB30" s="24">
        <f t="shared" si="11"/>
        <v>0</v>
      </c>
      <c r="BC30" s="24">
        <f t="shared" si="12"/>
        <v>0</v>
      </c>
      <c r="BD30" s="24">
        <f t="shared" si="13"/>
        <v>0</v>
      </c>
      <c r="BE30" s="24">
        <f t="shared" si="26"/>
        <v>0</v>
      </c>
      <c r="BF30" s="24"/>
      <c r="BG30" s="24">
        <f t="shared" si="14"/>
        <v>0</v>
      </c>
      <c r="BI30" s="24">
        <f t="shared" si="15"/>
        <v>0</v>
      </c>
      <c r="BJ30" s="24">
        <f t="shared" si="16"/>
        <v>0</v>
      </c>
      <c r="BK30" s="24">
        <f t="shared" si="17"/>
        <v>0</v>
      </c>
    </row>
    <row r="31" spans="1:63" ht="24" customHeight="1" x14ac:dyDescent="0.25">
      <c r="A31" s="44">
        <v>29</v>
      </c>
      <c r="B31" s="44"/>
      <c r="C31" s="44"/>
      <c r="D31" s="44"/>
      <c r="E31" s="44"/>
      <c r="F31" s="44"/>
      <c r="G31" s="44"/>
      <c r="H31" s="45"/>
      <c r="I31" s="45"/>
      <c r="J31" s="45"/>
      <c r="K31" s="45"/>
      <c r="L31" s="46"/>
      <c r="N31" s="56"/>
      <c r="O31" s="56"/>
      <c r="P31" s="56"/>
      <c r="Q31" s="56"/>
      <c r="R31" s="59"/>
      <c r="S31" s="59"/>
      <c r="AE31" s="24">
        <f t="shared" si="18"/>
        <v>0</v>
      </c>
      <c r="AF31" s="24">
        <f t="shared" si="19"/>
        <v>0</v>
      </c>
      <c r="AG31" s="24">
        <f t="shared" si="20"/>
        <v>0</v>
      </c>
      <c r="AH31" s="24">
        <f t="shared" si="21"/>
        <v>0</v>
      </c>
      <c r="AI31" s="24">
        <f t="shared" si="22"/>
        <v>0</v>
      </c>
      <c r="AJ31" s="24"/>
      <c r="AK31" s="24">
        <f t="shared" si="0"/>
        <v>0</v>
      </c>
      <c r="AL31" s="24">
        <f t="shared" si="1"/>
        <v>0</v>
      </c>
      <c r="AM31" s="24">
        <f t="shared" si="2"/>
        <v>0</v>
      </c>
      <c r="AN31" s="24">
        <f t="shared" si="23"/>
        <v>0</v>
      </c>
      <c r="AO31" s="24"/>
      <c r="AP31" s="24">
        <f t="shared" si="3"/>
        <v>0</v>
      </c>
      <c r="AQ31" s="24">
        <f t="shared" si="4"/>
        <v>0</v>
      </c>
      <c r="AR31" s="24">
        <f t="shared" si="5"/>
        <v>0</v>
      </c>
      <c r="AS31" s="24">
        <f t="shared" si="24"/>
        <v>0</v>
      </c>
      <c r="AT31" s="24"/>
      <c r="AU31" s="24">
        <f t="shared" si="6"/>
        <v>0</v>
      </c>
      <c r="AV31" s="24">
        <f t="shared" si="7"/>
        <v>0</v>
      </c>
      <c r="AW31" s="24">
        <f t="shared" si="8"/>
        <v>0</v>
      </c>
      <c r="AX31" s="24">
        <f t="shared" si="25"/>
        <v>0</v>
      </c>
      <c r="AY31" s="24"/>
      <c r="AZ31" s="24">
        <f t="shared" si="9"/>
        <v>0</v>
      </c>
      <c r="BA31" s="24">
        <f t="shared" si="10"/>
        <v>0</v>
      </c>
      <c r="BB31" s="24">
        <f t="shared" si="11"/>
        <v>0</v>
      </c>
      <c r="BC31" s="24">
        <f t="shared" si="12"/>
        <v>0</v>
      </c>
      <c r="BD31" s="24">
        <f t="shared" si="13"/>
        <v>0</v>
      </c>
      <c r="BE31" s="24">
        <f t="shared" si="26"/>
        <v>0</v>
      </c>
      <c r="BF31" s="24"/>
      <c r="BG31" s="24">
        <f t="shared" si="14"/>
        <v>0</v>
      </c>
      <c r="BI31" s="24">
        <f t="shared" si="15"/>
        <v>0</v>
      </c>
      <c r="BJ31" s="24">
        <f t="shared" si="16"/>
        <v>0</v>
      </c>
      <c r="BK31" s="24">
        <f t="shared" si="17"/>
        <v>0</v>
      </c>
    </row>
    <row r="32" spans="1:63" ht="24" customHeight="1" x14ac:dyDescent="0.25">
      <c r="A32" s="44">
        <v>30</v>
      </c>
      <c r="B32" s="44"/>
      <c r="C32" s="44"/>
      <c r="D32" s="44"/>
      <c r="E32" s="44"/>
      <c r="F32" s="44"/>
      <c r="G32" s="44"/>
      <c r="H32" s="45"/>
      <c r="I32" s="45"/>
      <c r="J32" s="45"/>
      <c r="K32" s="45"/>
      <c r="L32" s="46"/>
      <c r="N32" s="56"/>
      <c r="O32" s="56"/>
      <c r="P32" s="56"/>
      <c r="Q32" s="56"/>
      <c r="R32" s="59"/>
      <c r="S32" s="59"/>
      <c r="AE32" s="24">
        <f t="shared" si="18"/>
        <v>0</v>
      </c>
      <c r="AF32" s="24">
        <f t="shared" si="19"/>
        <v>0</v>
      </c>
      <c r="AG32" s="24">
        <f t="shared" si="20"/>
        <v>0</v>
      </c>
      <c r="AH32" s="24">
        <f t="shared" si="21"/>
        <v>0</v>
      </c>
      <c r="AI32" s="24">
        <f t="shared" si="22"/>
        <v>0</v>
      </c>
      <c r="AJ32" s="24"/>
      <c r="AK32" s="24">
        <f t="shared" si="0"/>
        <v>0</v>
      </c>
      <c r="AL32" s="24">
        <f t="shared" si="1"/>
        <v>0</v>
      </c>
      <c r="AM32" s="24">
        <f t="shared" si="2"/>
        <v>0</v>
      </c>
      <c r="AN32" s="24">
        <f t="shared" si="23"/>
        <v>0</v>
      </c>
      <c r="AO32" s="24"/>
      <c r="AP32" s="24">
        <f t="shared" si="3"/>
        <v>0</v>
      </c>
      <c r="AQ32" s="24">
        <f t="shared" si="4"/>
        <v>0</v>
      </c>
      <c r="AR32" s="24">
        <f t="shared" si="5"/>
        <v>0</v>
      </c>
      <c r="AS32" s="24">
        <f t="shared" si="24"/>
        <v>0</v>
      </c>
      <c r="AT32" s="24"/>
      <c r="AU32" s="24">
        <f t="shared" si="6"/>
        <v>0</v>
      </c>
      <c r="AV32" s="24">
        <f t="shared" si="7"/>
        <v>0</v>
      </c>
      <c r="AW32" s="24">
        <f t="shared" si="8"/>
        <v>0</v>
      </c>
      <c r="AX32" s="24">
        <f t="shared" si="25"/>
        <v>0</v>
      </c>
      <c r="AY32" s="24"/>
      <c r="AZ32" s="24">
        <f t="shared" si="9"/>
        <v>0</v>
      </c>
      <c r="BA32" s="24">
        <f t="shared" si="10"/>
        <v>0</v>
      </c>
      <c r="BB32" s="24">
        <f t="shared" si="11"/>
        <v>0</v>
      </c>
      <c r="BC32" s="24">
        <f t="shared" si="12"/>
        <v>0</v>
      </c>
      <c r="BD32" s="24">
        <f t="shared" si="13"/>
        <v>0</v>
      </c>
      <c r="BE32" s="24">
        <f t="shared" si="26"/>
        <v>0</v>
      </c>
      <c r="BF32" s="24"/>
      <c r="BG32" s="24">
        <f t="shared" si="14"/>
        <v>0</v>
      </c>
      <c r="BI32" s="24">
        <f t="shared" si="15"/>
        <v>0</v>
      </c>
      <c r="BJ32" s="24">
        <f t="shared" si="16"/>
        <v>0</v>
      </c>
      <c r="BK32" s="24">
        <f t="shared" si="17"/>
        <v>0</v>
      </c>
    </row>
    <row r="33" spans="1:63" ht="24" customHeight="1" x14ac:dyDescent="0.25">
      <c r="A33" s="44">
        <v>31</v>
      </c>
      <c r="B33" s="44"/>
      <c r="C33" s="44"/>
      <c r="D33" s="44"/>
      <c r="E33" s="44"/>
      <c r="F33" s="44"/>
      <c r="G33" s="44"/>
      <c r="H33" s="45"/>
      <c r="I33" s="45"/>
      <c r="J33" s="45"/>
      <c r="K33" s="45"/>
      <c r="L33" s="46"/>
      <c r="N33" s="56"/>
      <c r="O33" s="56"/>
      <c r="P33" s="56"/>
      <c r="Q33" s="56"/>
      <c r="R33" s="59"/>
      <c r="S33" s="59"/>
      <c r="AE33" s="24">
        <f t="shared" si="18"/>
        <v>0</v>
      </c>
      <c r="AF33" s="24">
        <f t="shared" si="19"/>
        <v>0</v>
      </c>
      <c r="AG33" s="24">
        <f t="shared" si="20"/>
        <v>0</v>
      </c>
      <c r="AH33" s="24">
        <f t="shared" si="21"/>
        <v>0</v>
      </c>
      <c r="AI33" s="24">
        <f t="shared" si="22"/>
        <v>0</v>
      </c>
      <c r="AJ33" s="24"/>
      <c r="AK33" s="24">
        <f t="shared" si="0"/>
        <v>0</v>
      </c>
      <c r="AL33" s="24">
        <f t="shared" si="1"/>
        <v>0</v>
      </c>
      <c r="AM33" s="24">
        <f t="shared" si="2"/>
        <v>0</v>
      </c>
      <c r="AN33" s="24">
        <f t="shared" si="23"/>
        <v>0</v>
      </c>
      <c r="AO33" s="24"/>
      <c r="AP33" s="24">
        <f t="shared" si="3"/>
        <v>0</v>
      </c>
      <c r="AQ33" s="24">
        <f t="shared" si="4"/>
        <v>0</v>
      </c>
      <c r="AR33" s="24">
        <f t="shared" si="5"/>
        <v>0</v>
      </c>
      <c r="AS33" s="24">
        <f t="shared" si="24"/>
        <v>0</v>
      </c>
      <c r="AT33" s="24"/>
      <c r="AU33" s="24">
        <f t="shared" si="6"/>
        <v>0</v>
      </c>
      <c r="AV33" s="24">
        <f t="shared" si="7"/>
        <v>0</v>
      </c>
      <c r="AW33" s="24">
        <f t="shared" si="8"/>
        <v>0</v>
      </c>
      <c r="AX33" s="24">
        <f t="shared" si="25"/>
        <v>0</v>
      </c>
      <c r="AY33" s="24"/>
      <c r="AZ33" s="24">
        <f t="shared" si="9"/>
        <v>0</v>
      </c>
      <c r="BA33" s="24">
        <f t="shared" si="10"/>
        <v>0</v>
      </c>
      <c r="BB33" s="24">
        <f t="shared" si="11"/>
        <v>0</v>
      </c>
      <c r="BC33" s="24">
        <f t="shared" si="12"/>
        <v>0</v>
      </c>
      <c r="BD33" s="24">
        <f t="shared" si="13"/>
        <v>0</v>
      </c>
      <c r="BE33" s="24">
        <f t="shared" si="26"/>
        <v>0</v>
      </c>
      <c r="BF33" s="24"/>
      <c r="BG33" s="24">
        <f t="shared" si="14"/>
        <v>0</v>
      </c>
      <c r="BI33" s="24">
        <f t="shared" si="15"/>
        <v>0</v>
      </c>
      <c r="BJ33" s="24">
        <f t="shared" si="16"/>
        <v>0</v>
      </c>
      <c r="BK33" s="24">
        <f t="shared" si="17"/>
        <v>0</v>
      </c>
    </row>
    <row r="34" spans="1:63" ht="24" customHeight="1" x14ac:dyDescent="0.25">
      <c r="A34" s="44">
        <v>32</v>
      </c>
      <c r="B34" s="44"/>
      <c r="C34" s="44"/>
      <c r="D34" s="44"/>
      <c r="E34" s="44"/>
      <c r="F34" s="44"/>
      <c r="G34" s="44"/>
      <c r="H34" s="45"/>
      <c r="I34" s="45"/>
      <c r="J34" s="45"/>
      <c r="K34" s="45"/>
      <c r="L34" s="46"/>
      <c r="N34" s="56"/>
      <c r="O34" s="56"/>
      <c r="P34" s="56"/>
      <c r="Q34" s="56"/>
      <c r="R34" s="59"/>
      <c r="S34" s="59"/>
      <c r="AE34" s="24">
        <f t="shared" si="18"/>
        <v>0</v>
      </c>
      <c r="AF34" s="24">
        <f t="shared" si="19"/>
        <v>0</v>
      </c>
      <c r="AG34" s="24">
        <f t="shared" si="20"/>
        <v>0</v>
      </c>
      <c r="AH34" s="24">
        <f t="shared" si="21"/>
        <v>0</v>
      </c>
      <c r="AI34" s="24">
        <f t="shared" si="22"/>
        <v>0</v>
      </c>
      <c r="AJ34" s="24"/>
      <c r="AK34" s="24">
        <f t="shared" si="0"/>
        <v>0</v>
      </c>
      <c r="AL34" s="24">
        <f t="shared" si="1"/>
        <v>0</v>
      </c>
      <c r="AM34" s="24">
        <f t="shared" si="2"/>
        <v>0</v>
      </c>
      <c r="AN34" s="24">
        <f t="shared" si="23"/>
        <v>0</v>
      </c>
      <c r="AO34" s="24"/>
      <c r="AP34" s="24">
        <f t="shared" si="3"/>
        <v>0</v>
      </c>
      <c r="AQ34" s="24">
        <f t="shared" si="4"/>
        <v>0</v>
      </c>
      <c r="AR34" s="24">
        <f t="shared" si="5"/>
        <v>0</v>
      </c>
      <c r="AS34" s="24">
        <f t="shared" si="24"/>
        <v>0</v>
      </c>
      <c r="AT34" s="24"/>
      <c r="AU34" s="24">
        <f t="shared" si="6"/>
        <v>0</v>
      </c>
      <c r="AV34" s="24">
        <f t="shared" si="7"/>
        <v>0</v>
      </c>
      <c r="AW34" s="24">
        <f t="shared" si="8"/>
        <v>0</v>
      </c>
      <c r="AX34" s="24">
        <f t="shared" si="25"/>
        <v>0</v>
      </c>
      <c r="AY34" s="24"/>
      <c r="AZ34" s="24">
        <f t="shared" si="9"/>
        <v>0</v>
      </c>
      <c r="BA34" s="24">
        <f t="shared" si="10"/>
        <v>0</v>
      </c>
      <c r="BB34" s="24">
        <f t="shared" si="11"/>
        <v>0</v>
      </c>
      <c r="BC34" s="24">
        <f t="shared" si="12"/>
        <v>0</v>
      </c>
      <c r="BD34" s="24">
        <f t="shared" si="13"/>
        <v>0</v>
      </c>
      <c r="BE34" s="24">
        <f t="shared" si="26"/>
        <v>0</v>
      </c>
      <c r="BF34" s="24"/>
      <c r="BG34" s="24">
        <f t="shared" si="14"/>
        <v>0</v>
      </c>
      <c r="BI34" s="24">
        <f t="shared" si="15"/>
        <v>0</v>
      </c>
      <c r="BJ34" s="24">
        <f t="shared" si="16"/>
        <v>0</v>
      </c>
      <c r="BK34" s="24">
        <f t="shared" si="17"/>
        <v>0</v>
      </c>
    </row>
    <row r="35" spans="1:63" ht="24" customHeight="1" x14ac:dyDescent="0.25">
      <c r="A35" s="44">
        <v>33</v>
      </c>
      <c r="B35" s="44"/>
      <c r="C35" s="44"/>
      <c r="D35" s="44"/>
      <c r="E35" s="44"/>
      <c r="F35" s="44"/>
      <c r="G35" s="44"/>
      <c r="H35" s="45"/>
      <c r="I35" s="45"/>
      <c r="J35" s="45"/>
      <c r="K35" s="45"/>
      <c r="L35" s="46"/>
      <c r="N35" s="56"/>
      <c r="O35" s="56"/>
      <c r="P35" s="56"/>
      <c r="Q35" s="56"/>
      <c r="R35" s="59"/>
      <c r="S35" s="59"/>
      <c r="AE35" s="24">
        <f t="shared" si="18"/>
        <v>0</v>
      </c>
      <c r="AF35" s="24">
        <f t="shared" si="19"/>
        <v>0</v>
      </c>
      <c r="AG35" s="24">
        <f t="shared" si="20"/>
        <v>0</v>
      </c>
      <c r="AH35" s="24">
        <f t="shared" si="21"/>
        <v>0</v>
      </c>
      <c r="AI35" s="24">
        <f t="shared" si="22"/>
        <v>0</v>
      </c>
      <c r="AJ35" s="24"/>
      <c r="AK35" s="24">
        <f t="shared" ref="AK35:AK66" si="27">IF(I35="زیاد",1,0)</f>
        <v>0</v>
      </c>
      <c r="AL35" s="24">
        <f t="shared" ref="AL35:AL66" si="28">IF(I35="متوسط",1,0)</f>
        <v>0</v>
      </c>
      <c r="AM35" s="24">
        <f t="shared" ref="AM35:AM66" si="29">IF(I35="کم",1,0)</f>
        <v>0</v>
      </c>
      <c r="AN35" s="24">
        <f t="shared" si="23"/>
        <v>0</v>
      </c>
      <c r="AO35" s="24"/>
      <c r="AP35" s="24">
        <f t="shared" ref="AP35:AP66" si="30">IF(J35="زیاد",1,0)</f>
        <v>0</v>
      </c>
      <c r="AQ35" s="24">
        <f t="shared" ref="AQ35:AQ66" si="31">IF(J35="متوسط",1,0)</f>
        <v>0</v>
      </c>
      <c r="AR35" s="24">
        <f t="shared" ref="AR35:AR66" si="32">IF(J35="کم",1,0)</f>
        <v>0</v>
      </c>
      <c r="AS35" s="24">
        <f t="shared" si="24"/>
        <v>0</v>
      </c>
      <c r="AT35" s="24"/>
      <c r="AU35" s="24">
        <f t="shared" ref="AU35:AU66" si="33">IF(K35="تحقیق و توسعه داخلی",1,0)</f>
        <v>0</v>
      </c>
      <c r="AV35" s="24">
        <f t="shared" ref="AV35:AV66" si="34">IF(K35="تقلید ",1,0)</f>
        <v>0</v>
      </c>
      <c r="AW35" s="24">
        <f t="shared" ref="AW35:AW66" si="35">IF(K35="همکاری",1,0)</f>
        <v>0</v>
      </c>
      <c r="AX35" s="24">
        <f t="shared" si="25"/>
        <v>0</v>
      </c>
      <c r="AY35" s="24"/>
      <c r="AZ35" s="24">
        <f t="shared" ref="AZ35:AZ66" si="36">IF(L35="جدید در سطح بین المللی",1,0)</f>
        <v>0</v>
      </c>
      <c r="BA35" s="24">
        <f t="shared" ref="BA35:BA66" si="37">IF(L35="جدید در سطح ملی",1,0)</f>
        <v>0</v>
      </c>
      <c r="BB35" s="24">
        <f t="shared" ref="BB35:BB66" si="38">IF(L35="جدید در سطح شرکت",1,0)</f>
        <v>0</v>
      </c>
      <c r="BC35" s="24">
        <f t="shared" ref="BC35:BC66" si="39">IF(L35="نوآوری در خدمات فعلی",1,0)</f>
        <v>0</v>
      </c>
      <c r="BD35" s="24">
        <f t="shared" ref="BD35:BD66" si="40">IF(L35="فاقد نوآوری",1,0)</f>
        <v>0</v>
      </c>
      <c r="BE35" s="24">
        <f t="shared" si="26"/>
        <v>0</v>
      </c>
      <c r="BF35" s="24"/>
      <c r="BG35" s="24">
        <f t="shared" si="14"/>
        <v>0</v>
      </c>
      <c r="BI35" s="24">
        <f t="shared" ref="BI35:BI66" si="41">BG35*O35</f>
        <v>0</v>
      </c>
      <c r="BJ35" s="24">
        <f t="shared" ref="BJ35:BJ66" si="42">BG35*P35</f>
        <v>0</v>
      </c>
      <c r="BK35" s="24">
        <f t="shared" ref="BK35:BK66" si="43">BG35*Q35</f>
        <v>0</v>
      </c>
    </row>
    <row r="36" spans="1:63" ht="24" customHeight="1" x14ac:dyDescent="0.25">
      <c r="A36" s="44">
        <v>34</v>
      </c>
      <c r="B36" s="44"/>
      <c r="C36" s="44"/>
      <c r="D36" s="44"/>
      <c r="E36" s="44"/>
      <c r="F36" s="44"/>
      <c r="G36" s="44"/>
      <c r="H36" s="45"/>
      <c r="I36" s="45"/>
      <c r="J36" s="45"/>
      <c r="K36" s="45"/>
      <c r="L36" s="46"/>
      <c r="N36" s="56"/>
      <c r="O36" s="56"/>
      <c r="P36" s="56"/>
      <c r="Q36" s="56"/>
      <c r="R36" s="59"/>
      <c r="S36" s="59"/>
      <c r="AE36" s="24">
        <f t="shared" si="18"/>
        <v>0</v>
      </c>
      <c r="AF36" s="24">
        <f t="shared" si="19"/>
        <v>0</v>
      </c>
      <c r="AG36" s="24">
        <f t="shared" si="20"/>
        <v>0</v>
      </c>
      <c r="AH36" s="24">
        <f t="shared" si="21"/>
        <v>0</v>
      </c>
      <c r="AI36" s="24">
        <f t="shared" si="22"/>
        <v>0</v>
      </c>
      <c r="AJ36" s="24"/>
      <c r="AK36" s="24">
        <f t="shared" si="27"/>
        <v>0</v>
      </c>
      <c r="AL36" s="24">
        <f t="shared" si="28"/>
        <v>0</v>
      </c>
      <c r="AM36" s="24">
        <f t="shared" si="29"/>
        <v>0</v>
      </c>
      <c r="AN36" s="24">
        <f t="shared" si="23"/>
        <v>0</v>
      </c>
      <c r="AO36" s="24"/>
      <c r="AP36" s="24">
        <f t="shared" si="30"/>
        <v>0</v>
      </c>
      <c r="AQ36" s="24">
        <f t="shared" si="31"/>
        <v>0</v>
      </c>
      <c r="AR36" s="24">
        <f t="shared" si="32"/>
        <v>0</v>
      </c>
      <c r="AS36" s="24">
        <f t="shared" si="24"/>
        <v>0</v>
      </c>
      <c r="AT36" s="24"/>
      <c r="AU36" s="24">
        <f t="shared" si="33"/>
        <v>0</v>
      </c>
      <c r="AV36" s="24">
        <f t="shared" si="34"/>
        <v>0</v>
      </c>
      <c r="AW36" s="24">
        <f t="shared" si="35"/>
        <v>0</v>
      </c>
      <c r="AX36" s="24">
        <f t="shared" si="25"/>
        <v>0</v>
      </c>
      <c r="AY36" s="24"/>
      <c r="AZ36" s="24">
        <f t="shared" si="36"/>
        <v>0</v>
      </c>
      <c r="BA36" s="24">
        <f t="shared" si="37"/>
        <v>0</v>
      </c>
      <c r="BB36" s="24">
        <f t="shared" si="38"/>
        <v>0</v>
      </c>
      <c r="BC36" s="24">
        <f t="shared" si="39"/>
        <v>0</v>
      </c>
      <c r="BD36" s="24">
        <f t="shared" si="40"/>
        <v>0</v>
      </c>
      <c r="BE36" s="24">
        <f t="shared" si="26"/>
        <v>0</v>
      </c>
      <c r="BF36" s="24"/>
      <c r="BG36" s="24">
        <f t="shared" si="14"/>
        <v>0</v>
      </c>
      <c r="BI36" s="24">
        <f t="shared" si="41"/>
        <v>0</v>
      </c>
      <c r="BJ36" s="24">
        <f t="shared" si="42"/>
        <v>0</v>
      </c>
      <c r="BK36" s="24">
        <f t="shared" si="43"/>
        <v>0</v>
      </c>
    </row>
    <row r="37" spans="1:63" ht="24" customHeight="1" x14ac:dyDescent="0.25">
      <c r="A37" s="44">
        <v>35</v>
      </c>
      <c r="B37" s="44"/>
      <c r="C37" s="44"/>
      <c r="D37" s="44"/>
      <c r="E37" s="44"/>
      <c r="F37" s="44"/>
      <c r="G37" s="44"/>
      <c r="H37" s="45"/>
      <c r="I37" s="45"/>
      <c r="J37" s="45"/>
      <c r="K37" s="45"/>
      <c r="L37" s="46"/>
      <c r="N37" s="56"/>
      <c r="O37" s="56"/>
      <c r="P37" s="56"/>
      <c r="Q37" s="56"/>
      <c r="R37" s="59"/>
      <c r="S37" s="59"/>
      <c r="AE37" s="24">
        <f t="shared" si="18"/>
        <v>0</v>
      </c>
      <c r="AF37" s="24">
        <f t="shared" si="19"/>
        <v>0</v>
      </c>
      <c r="AG37" s="24">
        <f t="shared" si="20"/>
        <v>0</v>
      </c>
      <c r="AH37" s="24">
        <f t="shared" si="21"/>
        <v>0</v>
      </c>
      <c r="AI37" s="24">
        <f t="shared" si="22"/>
        <v>0</v>
      </c>
      <c r="AJ37" s="24"/>
      <c r="AK37" s="24">
        <f t="shared" si="27"/>
        <v>0</v>
      </c>
      <c r="AL37" s="24">
        <f t="shared" si="28"/>
        <v>0</v>
      </c>
      <c r="AM37" s="24">
        <f t="shared" si="29"/>
        <v>0</v>
      </c>
      <c r="AN37" s="24">
        <f t="shared" si="23"/>
        <v>0</v>
      </c>
      <c r="AO37" s="24"/>
      <c r="AP37" s="24">
        <f t="shared" si="30"/>
        <v>0</v>
      </c>
      <c r="AQ37" s="24">
        <f t="shared" si="31"/>
        <v>0</v>
      </c>
      <c r="AR37" s="24">
        <f t="shared" si="32"/>
        <v>0</v>
      </c>
      <c r="AS37" s="24">
        <f t="shared" si="24"/>
        <v>0</v>
      </c>
      <c r="AT37" s="24"/>
      <c r="AU37" s="24">
        <f t="shared" si="33"/>
        <v>0</v>
      </c>
      <c r="AV37" s="24">
        <f t="shared" si="34"/>
        <v>0</v>
      </c>
      <c r="AW37" s="24">
        <f t="shared" si="35"/>
        <v>0</v>
      </c>
      <c r="AX37" s="24">
        <f t="shared" si="25"/>
        <v>0</v>
      </c>
      <c r="AY37" s="24"/>
      <c r="AZ37" s="24">
        <f t="shared" si="36"/>
        <v>0</v>
      </c>
      <c r="BA37" s="24">
        <f t="shared" si="37"/>
        <v>0</v>
      </c>
      <c r="BB37" s="24">
        <f t="shared" si="38"/>
        <v>0</v>
      </c>
      <c r="BC37" s="24">
        <f t="shared" si="39"/>
        <v>0</v>
      </c>
      <c r="BD37" s="24">
        <f t="shared" si="40"/>
        <v>0</v>
      </c>
      <c r="BE37" s="24">
        <f t="shared" si="26"/>
        <v>0</v>
      </c>
      <c r="BF37" s="24"/>
      <c r="BG37" s="24">
        <f t="shared" si="14"/>
        <v>0</v>
      </c>
      <c r="BI37" s="24">
        <f t="shared" si="41"/>
        <v>0</v>
      </c>
      <c r="BJ37" s="24">
        <f t="shared" si="42"/>
        <v>0</v>
      </c>
      <c r="BK37" s="24">
        <f t="shared" si="43"/>
        <v>0</v>
      </c>
    </row>
    <row r="38" spans="1:63" ht="24" customHeight="1" x14ac:dyDescent="0.25">
      <c r="A38" s="44">
        <v>36</v>
      </c>
      <c r="B38" s="44"/>
      <c r="C38" s="44"/>
      <c r="D38" s="44"/>
      <c r="E38" s="44"/>
      <c r="F38" s="44"/>
      <c r="G38" s="44"/>
      <c r="H38" s="45"/>
      <c r="I38" s="45"/>
      <c r="J38" s="45"/>
      <c r="K38" s="45"/>
      <c r="L38" s="46"/>
      <c r="N38" s="56"/>
      <c r="O38" s="56"/>
      <c r="P38" s="56"/>
      <c r="Q38" s="56"/>
      <c r="R38" s="59"/>
      <c r="S38" s="59"/>
      <c r="AE38" s="24">
        <f t="shared" si="18"/>
        <v>0</v>
      </c>
      <c r="AF38" s="24">
        <f t="shared" si="19"/>
        <v>0</v>
      </c>
      <c r="AG38" s="24">
        <f t="shared" si="20"/>
        <v>0</v>
      </c>
      <c r="AH38" s="24">
        <f t="shared" si="21"/>
        <v>0</v>
      </c>
      <c r="AI38" s="24">
        <f t="shared" si="22"/>
        <v>0</v>
      </c>
      <c r="AJ38" s="24"/>
      <c r="AK38" s="24">
        <f t="shared" si="27"/>
        <v>0</v>
      </c>
      <c r="AL38" s="24">
        <f t="shared" si="28"/>
        <v>0</v>
      </c>
      <c r="AM38" s="24">
        <f t="shared" si="29"/>
        <v>0</v>
      </c>
      <c r="AN38" s="24">
        <f t="shared" si="23"/>
        <v>0</v>
      </c>
      <c r="AO38" s="24"/>
      <c r="AP38" s="24">
        <f t="shared" si="30"/>
        <v>0</v>
      </c>
      <c r="AQ38" s="24">
        <f t="shared" si="31"/>
        <v>0</v>
      </c>
      <c r="AR38" s="24">
        <f t="shared" si="32"/>
        <v>0</v>
      </c>
      <c r="AS38" s="24">
        <f t="shared" si="24"/>
        <v>0</v>
      </c>
      <c r="AT38" s="24"/>
      <c r="AU38" s="24">
        <f t="shared" si="33"/>
        <v>0</v>
      </c>
      <c r="AV38" s="24">
        <f t="shared" si="34"/>
        <v>0</v>
      </c>
      <c r="AW38" s="24">
        <f t="shared" si="35"/>
        <v>0</v>
      </c>
      <c r="AX38" s="24">
        <f t="shared" si="25"/>
        <v>0</v>
      </c>
      <c r="AY38" s="24"/>
      <c r="AZ38" s="24">
        <f t="shared" si="36"/>
        <v>0</v>
      </c>
      <c r="BA38" s="24">
        <f t="shared" si="37"/>
        <v>0</v>
      </c>
      <c r="BB38" s="24">
        <f t="shared" si="38"/>
        <v>0</v>
      </c>
      <c r="BC38" s="24">
        <f t="shared" si="39"/>
        <v>0</v>
      </c>
      <c r="BD38" s="24">
        <f t="shared" si="40"/>
        <v>0</v>
      </c>
      <c r="BE38" s="24">
        <f t="shared" si="26"/>
        <v>0</v>
      </c>
      <c r="BF38" s="24"/>
      <c r="BG38" s="24">
        <f t="shared" si="14"/>
        <v>0</v>
      </c>
      <c r="BI38" s="24">
        <f t="shared" si="41"/>
        <v>0</v>
      </c>
      <c r="BJ38" s="24">
        <f t="shared" si="42"/>
        <v>0</v>
      </c>
      <c r="BK38" s="24">
        <f t="shared" si="43"/>
        <v>0</v>
      </c>
    </row>
    <row r="39" spans="1:63" ht="24" customHeight="1" x14ac:dyDescent="0.25">
      <c r="A39" s="44">
        <v>37</v>
      </c>
      <c r="B39" s="44"/>
      <c r="C39" s="44"/>
      <c r="D39" s="44"/>
      <c r="E39" s="44"/>
      <c r="F39" s="44"/>
      <c r="G39" s="44"/>
      <c r="H39" s="45"/>
      <c r="I39" s="45"/>
      <c r="J39" s="45"/>
      <c r="K39" s="45"/>
      <c r="L39" s="46"/>
      <c r="N39" s="56"/>
      <c r="O39" s="56"/>
      <c r="P39" s="56"/>
      <c r="Q39" s="56"/>
      <c r="R39" s="59"/>
      <c r="S39" s="59"/>
      <c r="AE39" s="24">
        <f t="shared" si="18"/>
        <v>0</v>
      </c>
      <c r="AF39" s="24">
        <f t="shared" si="19"/>
        <v>0</v>
      </c>
      <c r="AG39" s="24">
        <f t="shared" si="20"/>
        <v>0</v>
      </c>
      <c r="AH39" s="24">
        <f t="shared" si="21"/>
        <v>0</v>
      </c>
      <c r="AI39" s="24">
        <f t="shared" si="22"/>
        <v>0</v>
      </c>
      <c r="AJ39" s="24"/>
      <c r="AK39" s="24">
        <f t="shared" si="27"/>
        <v>0</v>
      </c>
      <c r="AL39" s="24">
        <f t="shared" si="28"/>
        <v>0</v>
      </c>
      <c r="AM39" s="24">
        <f t="shared" si="29"/>
        <v>0</v>
      </c>
      <c r="AN39" s="24">
        <f t="shared" si="23"/>
        <v>0</v>
      </c>
      <c r="AO39" s="24"/>
      <c r="AP39" s="24">
        <f t="shared" si="30"/>
        <v>0</v>
      </c>
      <c r="AQ39" s="24">
        <f t="shared" si="31"/>
        <v>0</v>
      </c>
      <c r="AR39" s="24">
        <f t="shared" si="32"/>
        <v>0</v>
      </c>
      <c r="AS39" s="24">
        <f t="shared" si="24"/>
        <v>0</v>
      </c>
      <c r="AT39" s="24"/>
      <c r="AU39" s="24">
        <f t="shared" si="33"/>
        <v>0</v>
      </c>
      <c r="AV39" s="24">
        <f t="shared" si="34"/>
        <v>0</v>
      </c>
      <c r="AW39" s="24">
        <f t="shared" si="35"/>
        <v>0</v>
      </c>
      <c r="AX39" s="24">
        <f t="shared" si="25"/>
        <v>0</v>
      </c>
      <c r="AY39" s="24"/>
      <c r="AZ39" s="24">
        <f t="shared" si="36"/>
        <v>0</v>
      </c>
      <c r="BA39" s="24">
        <f t="shared" si="37"/>
        <v>0</v>
      </c>
      <c r="BB39" s="24">
        <f t="shared" si="38"/>
        <v>0</v>
      </c>
      <c r="BC39" s="24">
        <f t="shared" si="39"/>
        <v>0</v>
      </c>
      <c r="BD39" s="24">
        <f t="shared" si="40"/>
        <v>0</v>
      </c>
      <c r="BE39" s="24">
        <f t="shared" si="26"/>
        <v>0</v>
      </c>
      <c r="BF39" s="24"/>
      <c r="BG39" s="24">
        <f t="shared" si="14"/>
        <v>0</v>
      </c>
      <c r="BI39" s="24">
        <f t="shared" si="41"/>
        <v>0</v>
      </c>
      <c r="BJ39" s="24">
        <f t="shared" si="42"/>
        <v>0</v>
      </c>
      <c r="BK39" s="24">
        <f t="shared" si="43"/>
        <v>0</v>
      </c>
    </row>
    <row r="40" spans="1:63" ht="24" customHeight="1" x14ac:dyDescent="0.25">
      <c r="A40" s="44">
        <v>38</v>
      </c>
      <c r="B40" s="44"/>
      <c r="C40" s="44"/>
      <c r="D40" s="44"/>
      <c r="E40" s="44"/>
      <c r="F40" s="44"/>
      <c r="G40" s="44"/>
      <c r="H40" s="45"/>
      <c r="I40" s="45"/>
      <c r="J40" s="45"/>
      <c r="K40" s="45"/>
      <c r="L40" s="46"/>
      <c r="N40" s="56"/>
      <c r="O40" s="56"/>
      <c r="P40" s="56"/>
      <c r="Q40" s="56"/>
      <c r="R40" s="59"/>
      <c r="S40" s="59"/>
      <c r="AE40" s="24">
        <f t="shared" si="18"/>
        <v>0</v>
      </c>
      <c r="AF40" s="24">
        <f t="shared" si="19"/>
        <v>0</v>
      </c>
      <c r="AG40" s="24">
        <f t="shared" si="20"/>
        <v>0</v>
      </c>
      <c r="AH40" s="24">
        <f t="shared" si="21"/>
        <v>0</v>
      </c>
      <c r="AI40" s="24">
        <f t="shared" si="22"/>
        <v>0</v>
      </c>
      <c r="AJ40" s="24"/>
      <c r="AK40" s="24">
        <f t="shared" si="27"/>
        <v>0</v>
      </c>
      <c r="AL40" s="24">
        <f t="shared" si="28"/>
        <v>0</v>
      </c>
      <c r="AM40" s="24">
        <f t="shared" si="29"/>
        <v>0</v>
      </c>
      <c r="AN40" s="24">
        <f t="shared" si="23"/>
        <v>0</v>
      </c>
      <c r="AO40" s="24"/>
      <c r="AP40" s="24">
        <f t="shared" si="30"/>
        <v>0</v>
      </c>
      <c r="AQ40" s="24">
        <f t="shared" si="31"/>
        <v>0</v>
      </c>
      <c r="AR40" s="24">
        <f t="shared" si="32"/>
        <v>0</v>
      </c>
      <c r="AS40" s="24">
        <f t="shared" si="24"/>
        <v>0</v>
      </c>
      <c r="AT40" s="24"/>
      <c r="AU40" s="24">
        <f t="shared" si="33"/>
        <v>0</v>
      </c>
      <c r="AV40" s="24">
        <f t="shared" si="34"/>
        <v>0</v>
      </c>
      <c r="AW40" s="24">
        <f t="shared" si="35"/>
        <v>0</v>
      </c>
      <c r="AX40" s="24">
        <f t="shared" si="25"/>
        <v>0</v>
      </c>
      <c r="AY40" s="24"/>
      <c r="AZ40" s="24">
        <f t="shared" si="36"/>
        <v>0</v>
      </c>
      <c r="BA40" s="24">
        <f t="shared" si="37"/>
        <v>0</v>
      </c>
      <c r="BB40" s="24">
        <f t="shared" si="38"/>
        <v>0</v>
      </c>
      <c r="BC40" s="24">
        <f t="shared" si="39"/>
        <v>0</v>
      </c>
      <c r="BD40" s="24">
        <f t="shared" si="40"/>
        <v>0</v>
      </c>
      <c r="BE40" s="24">
        <f t="shared" si="26"/>
        <v>0</v>
      </c>
      <c r="BF40" s="24"/>
      <c r="BG40" s="24">
        <f t="shared" si="14"/>
        <v>0</v>
      </c>
      <c r="BI40" s="24">
        <f t="shared" si="41"/>
        <v>0</v>
      </c>
      <c r="BJ40" s="24">
        <f t="shared" si="42"/>
        <v>0</v>
      </c>
      <c r="BK40" s="24">
        <f t="shared" si="43"/>
        <v>0</v>
      </c>
    </row>
    <row r="41" spans="1:63" ht="24" customHeight="1" x14ac:dyDescent="0.25">
      <c r="A41" s="44">
        <v>39</v>
      </c>
      <c r="B41" s="44"/>
      <c r="C41" s="44"/>
      <c r="D41" s="44"/>
      <c r="E41" s="44"/>
      <c r="F41" s="44"/>
      <c r="G41" s="44"/>
      <c r="H41" s="45"/>
      <c r="I41" s="45"/>
      <c r="J41" s="45"/>
      <c r="K41" s="45"/>
      <c r="L41" s="46"/>
      <c r="N41" s="56"/>
      <c r="O41" s="56"/>
      <c r="P41" s="56"/>
      <c r="Q41" s="56"/>
      <c r="R41" s="59"/>
      <c r="S41" s="59"/>
      <c r="AE41" s="24">
        <f t="shared" si="18"/>
        <v>0</v>
      </c>
      <c r="AF41" s="24">
        <f t="shared" si="19"/>
        <v>0</v>
      </c>
      <c r="AG41" s="24">
        <f t="shared" si="20"/>
        <v>0</v>
      </c>
      <c r="AH41" s="24">
        <f t="shared" si="21"/>
        <v>0</v>
      </c>
      <c r="AI41" s="24">
        <f t="shared" si="22"/>
        <v>0</v>
      </c>
      <c r="AJ41" s="24"/>
      <c r="AK41" s="24">
        <f t="shared" si="27"/>
        <v>0</v>
      </c>
      <c r="AL41" s="24">
        <f t="shared" si="28"/>
        <v>0</v>
      </c>
      <c r="AM41" s="24">
        <f t="shared" si="29"/>
        <v>0</v>
      </c>
      <c r="AN41" s="24">
        <f t="shared" si="23"/>
        <v>0</v>
      </c>
      <c r="AO41" s="24"/>
      <c r="AP41" s="24">
        <f t="shared" si="30"/>
        <v>0</v>
      </c>
      <c r="AQ41" s="24">
        <f t="shared" si="31"/>
        <v>0</v>
      </c>
      <c r="AR41" s="24">
        <f t="shared" si="32"/>
        <v>0</v>
      </c>
      <c r="AS41" s="24">
        <f t="shared" si="24"/>
        <v>0</v>
      </c>
      <c r="AT41" s="24"/>
      <c r="AU41" s="24">
        <f t="shared" si="33"/>
        <v>0</v>
      </c>
      <c r="AV41" s="24">
        <f t="shared" si="34"/>
        <v>0</v>
      </c>
      <c r="AW41" s="24">
        <f t="shared" si="35"/>
        <v>0</v>
      </c>
      <c r="AX41" s="24">
        <f t="shared" si="25"/>
        <v>0</v>
      </c>
      <c r="AY41" s="24"/>
      <c r="AZ41" s="24">
        <f t="shared" si="36"/>
        <v>0</v>
      </c>
      <c r="BA41" s="24">
        <f t="shared" si="37"/>
        <v>0</v>
      </c>
      <c r="BB41" s="24">
        <f t="shared" si="38"/>
        <v>0</v>
      </c>
      <c r="BC41" s="24">
        <f t="shared" si="39"/>
        <v>0</v>
      </c>
      <c r="BD41" s="24">
        <f t="shared" si="40"/>
        <v>0</v>
      </c>
      <c r="BE41" s="24">
        <f t="shared" si="26"/>
        <v>0</v>
      </c>
      <c r="BF41" s="24"/>
      <c r="BG41" s="24">
        <f t="shared" si="14"/>
        <v>0</v>
      </c>
      <c r="BI41" s="24">
        <f t="shared" si="41"/>
        <v>0</v>
      </c>
      <c r="BJ41" s="24">
        <f t="shared" si="42"/>
        <v>0</v>
      </c>
      <c r="BK41" s="24">
        <f t="shared" si="43"/>
        <v>0</v>
      </c>
    </row>
    <row r="42" spans="1:63" ht="24" customHeight="1" x14ac:dyDescent="0.25">
      <c r="A42" s="44">
        <v>40</v>
      </c>
      <c r="B42" s="44"/>
      <c r="C42" s="44"/>
      <c r="D42" s="44"/>
      <c r="E42" s="44"/>
      <c r="F42" s="44"/>
      <c r="G42" s="44"/>
      <c r="H42" s="45"/>
      <c r="I42" s="45"/>
      <c r="J42" s="45"/>
      <c r="K42" s="45"/>
      <c r="L42" s="46"/>
      <c r="N42" s="56"/>
      <c r="O42" s="56"/>
      <c r="P42" s="56"/>
      <c r="Q42" s="56"/>
      <c r="R42" s="59"/>
      <c r="S42" s="59"/>
      <c r="AE42" s="24">
        <f t="shared" si="18"/>
        <v>0</v>
      </c>
      <c r="AF42" s="24">
        <f t="shared" si="19"/>
        <v>0</v>
      </c>
      <c r="AG42" s="24">
        <f t="shared" si="20"/>
        <v>0</v>
      </c>
      <c r="AH42" s="24">
        <f t="shared" si="21"/>
        <v>0</v>
      </c>
      <c r="AI42" s="24">
        <f t="shared" si="22"/>
        <v>0</v>
      </c>
      <c r="AJ42" s="24"/>
      <c r="AK42" s="24">
        <f t="shared" si="27"/>
        <v>0</v>
      </c>
      <c r="AL42" s="24">
        <f t="shared" si="28"/>
        <v>0</v>
      </c>
      <c r="AM42" s="24">
        <f t="shared" si="29"/>
        <v>0</v>
      </c>
      <c r="AN42" s="24">
        <f t="shared" si="23"/>
        <v>0</v>
      </c>
      <c r="AO42" s="24"/>
      <c r="AP42" s="24">
        <f t="shared" si="30"/>
        <v>0</v>
      </c>
      <c r="AQ42" s="24">
        <f t="shared" si="31"/>
        <v>0</v>
      </c>
      <c r="AR42" s="24">
        <f t="shared" si="32"/>
        <v>0</v>
      </c>
      <c r="AS42" s="24">
        <f t="shared" si="24"/>
        <v>0</v>
      </c>
      <c r="AT42" s="24"/>
      <c r="AU42" s="24">
        <f t="shared" si="33"/>
        <v>0</v>
      </c>
      <c r="AV42" s="24">
        <f t="shared" si="34"/>
        <v>0</v>
      </c>
      <c r="AW42" s="24">
        <f t="shared" si="35"/>
        <v>0</v>
      </c>
      <c r="AX42" s="24">
        <f t="shared" si="25"/>
        <v>0</v>
      </c>
      <c r="AY42" s="24"/>
      <c r="AZ42" s="24">
        <f t="shared" si="36"/>
        <v>0</v>
      </c>
      <c r="BA42" s="24">
        <f t="shared" si="37"/>
        <v>0</v>
      </c>
      <c r="BB42" s="24">
        <f t="shared" si="38"/>
        <v>0</v>
      </c>
      <c r="BC42" s="24">
        <f t="shared" si="39"/>
        <v>0</v>
      </c>
      <c r="BD42" s="24">
        <f t="shared" si="40"/>
        <v>0</v>
      </c>
      <c r="BE42" s="24">
        <f t="shared" si="26"/>
        <v>0</v>
      </c>
      <c r="BF42" s="24"/>
      <c r="BG42" s="24">
        <f t="shared" si="14"/>
        <v>0</v>
      </c>
      <c r="BI42" s="24">
        <f t="shared" si="41"/>
        <v>0</v>
      </c>
      <c r="BJ42" s="24">
        <f t="shared" si="42"/>
        <v>0</v>
      </c>
      <c r="BK42" s="24">
        <f t="shared" si="43"/>
        <v>0</v>
      </c>
    </row>
    <row r="43" spans="1:63" ht="24" customHeight="1" x14ac:dyDescent="0.25">
      <c r="A43" s="44">
        <v>41</v>
      </c>
      <c r="B43" s="44"/>
      <c r="C43" s="44"/>
      <c r="D43" s="44"/>
      <c r="E43" s="44"/>
      <c r="F43" s="44"/>
      <c r="G43" s="44"/>
      <c r="H43" s="45"/>
      <c r="I43" s="45"/>
      <c r="J43" s="45"/>
      <c r="K43" s="45"/>
      <c r="L43" s="46"/>
      <c r="N43" s="56"/>
      <c r="O43" s="56"/>
      <c r="P43" s="56"/>
      <c r="Q43" s="56"/>
      <c r="R43" s="59"/>
      <c r="S43" s="59"/>
      <c r="AE43" s="24">
        <f t="shared" si="18"/>
        <v>0</v>
      </c>
      <c r="AF43" s="24">
        <f t="shared" si="19"/>
        <v>0</v>
      </c>
      <c r="AG43" s="24">
        <f t="shared" si="20"/>
        <v>0</v>
      </c>
      <c r="AH43" s="24">
        <f t="shared" si="21"/>
        <v>0</v>
      </c>
      <c r="AI43" s="24">
        <f t="shared" si="22"/>
        <v>0</v>
      </c>
      <c r="AJ43" s="24"/>
      <c r="AK43" s="24">
        <f t="shared" si="27"/>
        <v>0</v>
      </c>
      <c r="AL43" s="24">
        <f t="shared" si="28"/>
        <v>0</v>
      </c>
      <c r="AM43" s="24">
        <f t="shared" si="29"/>
        <v>0</v>
      </c>
      <c r="AN43" s="24">
        <f t="shared" si="23"/>
        <v>0</v>
      </c>
      <c r="AO43" s="24"/>
      <c r="AP43" s="24">
        <f t="shared" si="30"/>
        <v>0</v>
      </c>
      <c r="AQ43" s="24">
        <f t="shared" si="31"/>
        <v>0</v>
      </c>
      <c r="AR43" s="24">
        <f t="shared" si="32"/>
        <v>0</v>
      </c>
      <c r="AS43" s="24">
        <f t="shared" si="24"/>
        <v>0</v>
      </c>
      <c r="AT43" s="24"/>
      <c r="AU43" s="24">
        <f t="shared" si="33"/>
        <v>0</v>
      </c>
      <c r="AV43" s="24">
        <f t="shared" si="34"/>
        <v>0</v>
      </c>
      <c r="AW43" s="24">
        <f t="shared" si="35"/>
        <v>0</v>
      </c>
      <c r="AX43" s="24">
        <f t="shared" si="25"/>
        <v>0</v>
      </c>
      <c r="AY43" s="24"/>
      <c r="AZ43" s="24">
        <f t="shared" si="36"/>
        <v>0</v>
      </c>
      <c r="BA43" s="24">
        <f t="shared" si="37"/>
        <v>0</v>
      </c>
      <c r="BB43" s="24">
        <f t="shared" si="38"/>
        <v>0</v>
      </c>
      <c r="BC43" s="24">
        <f t="shared" si="39"/>
        <v>0</v>
      </c>
      <c r="BD43" s="24">
        <f t="shared" si="40"/>
        <v>0</v>
      </c>
      <c r="BE43" s="24">
        <f t="shared" si="26"/>
        <v>0</v>
      </c>
      <c r="BF43" s="24"/>
      <c r="BG43" s="24">
        <f t="shared" si="14"/>
        <v>0</v>
      </c>
      <c r="BI43" s="24">
        <f t="shared" si="41"/>
        <v>0</v>
      </c>
      <c r="BJ43" s="24">
        <f t="shared" si="42"/>
        <v>0</v>
      </c>
      <c r="BK43" s="24">
        <f t="shared" si="43"/>
        <v>0</v>
      </c>
    </row>
    <row r="44" spans="1:63" ht="24" customHeight="1" x14ac:dyDescent="0.25">
      <c r="A44" s="44">
        <v>42</v>
      </c>
      <c r="B44" s="44"/>
      <c r="C44" s="44"/>
      <c r="D44" s="44"/>
      <c r="E44" s="44"/>
      <c r="F44" s="44"/>
      <c r="G44" s="44"/>
      <c r="H44" s="45"/>
      <c r="I44" s="45"/>
      <c r="J44" s="45"/>
      <c r="K44" s="45"/>
      <c r="L44" s="46"/>
      <c r="N44" s="56"/>
      <c r="O44" s="56"/>
      <c r="P44" s="56"/>
      <c r="Q44" s="56"/>
      <c r="R44" s="59"/>
      <c r="S44" s="59"/>
      <c r="AE44" s="24">
        <f t="shared" si="18"/>
        <v>0</v>
      </c>
      <c r="AF44" s="24">
        <f t="shared" si="19"/>
        <v>0</v>
      </c>
      <c r="AG44" s="24">
        <f t="shared" si="20"/>
        <v>0</v>
      </c>
      <c r="AH44" s="24">
        <f t="shared" si="21"/>
        <v>0</v>
      </c>
      <c r="AI44" s="24">
        <f t="shared" si="22"/>
        <v>0</v>
      </c>
      <c r="AJ44" s="24"/>
      <c r="AK44" s="24">
        <f t="shared" si="27"/>
        <v>0</v>
      </c>
      <c r="AL44" s="24">
        <f t="shared" si="28"/>
        <v>0</v>
      </c>
      <c r="AM44" s="24">
        <f t="shared" si="29"/>
        <v>0</v>
      </c>
      <c r="AN44" s="24">
        <f t="shared" si="23"/>
        <v>0</v>
      </c>
      <c r="AO44" s="24"/>
      <c r="AP44" s="24">
        <f t="shared" si="30"/>
        <v>0</v>
      </c>
      <c r="AQ44" s="24">
        <f t="shared" si="31"/>
        <v>0</v>
      </c>
      <c r="AR44" s="24">
        <f t="shared" si="32"/>
        <v>0</v>
      </c>
      <c r="AS44" s="24">
        <f t="shared" si="24"/>
        <v>0</v>
      </c>
      <c r="AT44" s="24"/>
      <c r="AU44" s="24">
        <f t="shared" si="33"/>
        <v>0</v>
      </c>
      <c r="AV44" s="24">
        <f t="shared" si="34"/>
        <v>0</v>
      </c>
      <c r="AW44" s="24">
        <f t="shared" si="35"/>
        <v>0</v>
      </c>
      <c r="AX44" s="24">
        <f t="shared" si="25"/>
        <v>0</v>
      </c>
      <c r="AY44" s="24"/>
      <c r="AZ44" s="24">
        <f t="shared" si="36"/>
        <v>0</v>
      </c>
      <c r="BA44" s="24">
        <f t="shared" si="37"/>
        <v>0</v>
      </c>
      <c r="BB44" s="24">
        <f t="shared" si="38"/>
        <v>0</v>
      </c>
      <c r="BC44" s="24">
        <f t="shared" si="39"/>
        <v>0</v>
      </c>
      <c r="BD44" s="24">
        <f t="shared" si="40"/>
        <v>0</v>
      </c>
      <c r="BE44" s="24">
        <f t="shared" si="26"/>
        <v>0</v>
      </c>
      <c r="BF44" s="24"/>
      <c r="BG44" s="24">
        <f t="shared" si="14"/>
        <v>0</v>
      </c>
      <c r="BI44" s="24">
        <f t="shared" si="41"/>
        <v>0</v>
      </c>
      <c r="BJ44" s="24">
        <f t="shared" si="42"/>
        <v>0</v>
      </c>
      <c r="BK44" s="24">
        <f t="shared" si="43"/>
        <v>0</v>
      </c>
    </row>
    <row r="45" spans="1:63" ht="24" customHeight="1" x14ac:dyDescent="0.25">
      <c r="A45" s="44">
        <v>43</v>
      </c>
      <c r="B45" s="44"/>
      <c r="C45" s="44"/>
      <c r="D45" s="44"/>
      <c r="E45" s="44"/>
      <c r="F45" s="44"/>
      <c r="G45" s="44"/>
      <c r="H45" s="45"/>
      <c r="I45" s="45"/>
      <c r="J45" s="45"/>
      <c r="K45" s="45"/>
      <c r="L45" s="46"/>
      <c r="N45" s="56"/>
      <c r="O45" s="56"/>
      <c r="P45" s="56"/>
      <c r="Q45" s="56"/>
      <c r="R45" s="59"/>
      <c r="S45" s="59"/>
      <c r="AE45" s="24">
        <f t="shared" si="18"/>
        <v>0</v>
      </c>
      <c r="AF45" s="24">
        <f t="shared" si="19"/>
        <v>0</v>
      </c>
      <c r="AG45" s="24">
        <f t="shared" si="20"/>
        <v>0</v>
      </c>
      <c r="AH45" s="24">
        <f t="shared" si="21"/>
        <v>0</v>
      </c>
      <c r="AI45" s="24">
        <f t="shared" si="22"/>
        <v>0</v>
      </c>
      <c r="AJ45" s="24"/>
      <c r="AK45" s="24">
        <f t="shared" si="27"/>
        <v>0</v>
      </c>
      <c r="AL45" s="24">
        <f t="shared" si="28"/>
        <v>0</v>
      </c>
      <c r="AM45" s="24">
        <f t="shared" si="29"/>
        <v>0</v>
      </c>
      <c r="AN45" s="24">
        <f t="shared" si="23"/>
        <v>0</v>
      </c>
      <c r="AO45" s="24"/>
      <c r="AP45" s="24">
        <f t="shared" si="30"/>
        <v>0</v>
      </c>
      <c r="AQ45" s="24">
        <f t="shared" si="31"/>
        <v>0</v>
      </c>
      <c r="AR45" s="24">
        <f t="shared" si="32"/>
        <v>0</v>
      </c>
      <c r="AS45" s="24">
        <f t="shared" si="24"/>
        <v>0</v>
      </c>
      <c r="AT45" s="24"/>
      <c r="AU45" s="24">
        <f t="shared" si="33"/>
        <v>0</v>
      </c>
      <c r="AV45" s="24">
        <f t="shared" si="34"/>
        <v>0</v>
      </c>
      <c r="AW45" s="24">
        <f t="shared" si="35"/>
        <v>0</v>
      </c>
      <c r="AX45" s="24">
        <f t="shared" si="25"/>
        <v>0</v>
      </c>
      <c r="AY45" s="24"/>
      <c r="AZ45" s="24">
        <f t="shared" si="36"/>
        <v>0</v>
      </c>
      <c r="BA45" s="24">
        <f t="shared" si="37"/>
        <v>0</v>
      </c>
      <c r="BB45" s="24">
        <f t="shared" si="38"/>
        <v>0</v>
      </c>
      <c r="BC45" s="24">
        <f t="shared" si="39"/>
        <v>0</v>
      </c>
      <c r="BD45" s="24">
        <f t="shared" si="40"/>
        <v>0</v>
      </c>
      <c r="BE45" s="24">
        <f t="shared" si="26"/>
        <v>0</v>
      </c>
      <c r="BF45" s="24"/>
      <c r="BG45" s="24">
        <f t="shared" si="14"/>
        <v>0</v>
      </c>
      <c r="BI45" s="24">
        <f t="shared" si="41"/>
        <v>0</v>
      </c>
      <c r="BJ45" s="24">
        <f t="shared" si="42"/>
        <v>0</v>
      </c>
      <c r="BK45" s="24">
        <f t="shared" si="43"/>
        <v>0</v>
      </c>
    </row>
    <row r="46" spans="1:63" ht="24" customHeight="1" x14ac:dyDescent="0.25">
      <c r="A46" s="44">
        <v>44</v>
      </c>
      <c r="B46" s="44"/>
      <c r="C46" s="44"/>
      <c r="D46" s="44"/>
      <c r="E46" s="44"/>
      <c r="F46" s="44"/>
      <c r="G46" s="44"/>
      <c r="H46" s="45"/>
      <c r="I46" s="45"/>
      <c r="J46" s="45"/>
      <c r="K46" s="45"/>
      <c r="L46" s="46"/>
      <c r="N46" s="56"/>
      <c r="O46" s="56"/>
      <c r="P46" s="56"/>
      <c r="Q46" s="56"/>
      <c r="R46" s="59"/>
      <c r="S46" s="59"/>
      <c r="AE46" s="24">
        <f t="shared" si="18"/>
        <v>0</v>
      </c>
      <c r="AF46" s="24">
        <f t="shared" si="19"/>
        <v>0</v>
      </c>
      <c r="AG46" s="24">
        <f t="shared" si="20"/>
        <v>0</v>
      </c>
      <c r="AH46" s="24">
        <f t="shared" si="21"/>
        <v>0</v>
      </c>
      <c r="AI46" s="24">
        <f t="shared" si="22"/>
        <v>0</v>
      </c>
      <c r="AJ46" s="24"/>
      <c r="AK46" s="24">
        <f t="shared" si="27"/>
        <v>0</v>
      </c>
      <c r="AL46" s="24">
        <f t="shared" si="28"/>
        <v>0</v>
      </c>
      <c r="AM46" s="24">
        <f t="shared" si="29"/>
        <v>0</v>
      </c>
      <c r="AN46" s="24">
        <f t="shared" si="23"/>
        <v>0</v>
      </c>
      <c r="AO46" s="24"/>
      <c r="AP46" s="24">
        <f t="shared" si="30"/>
        <v>0</v>
      </c>
      <c r="AQ46" s="24">
        <f t="shared" si="31"/>
        <v>0</v>
      </c>
      <c r="AR46" s="24">
        <f t="shared" si="32"/>
        <v>0</v>
      </c>
      <c r="AS46" s="24">
        <f t="shared" si="24"/>
        <v>0</v>
      </c>
      <c r="AT46" s="24"/>
      <c r="AU46" s="24">
        <f t="shared" si="33"/>
        <v>0</v>
      </c>
      <c r="AV46" s="24">
        <f t="shared" si="34"/>
        <v>0</v>
      </c>
      <c r="AW46" s="24">
        <f t="shared" si="35"/>
        <v>0</v>
      </c>
      <c r="AX46" s="24">
        <f t="shared" si="25"/>
        <v>0</v>
      </c>
      <c r="AY46" s="24"/>
      <c r="AZ46" s="24">
        <f t="shared" si="36"/>
        <v>0</v>
      </c>
      <c r="BA46" s="24">
        <f t="shared" si="37"/>
        <v>0</v>
      </c>
      <c r="BB46" s="24">
        <f t="shared" si="38"/>
        <v>0</v>
      </c>
      <c r="BC46" s="24">
        <f t="shared" si="39"/>
        <v>0</v>
      </c>
      <c r="BD46" s="24">
        <f t="shared" si="40"/>
        <v>0</v>
      </c>
      <c r="BE46" s="24">
        <f t="shared" si="26"/>
        <v>0</v>
      </c>
      <c r="BF46" s="24"/>
      <c r="BG46" s="24">
        <f t="shared" si="14"/>
        <v>0</v>
      </c>
      <c r="BI46" s="24">
        <f t="shared" si="41"/>
        <v>0</v>
      </c>
      <c r="BJ46" s="24">
        <f t="shared" si="42"/>
        <v>0</v>
      </c>
      <c r="BK46" s="24">
        <f t="shared" si="43"/>
        <v>0</v>
      </c>
    </row>
    <row r="47" spans="1:63" ht="24" customHeight="1" x14ac:dyDescent="0.25">
      <c r="A47" s="44">
        <v>45</v>
      </c>
      <c r="B47" s="44"/>
      <c r="C47" s="44"/>
      <c r="D47" s="44"/>
      <c r="E47" s="44"/>
      <c r="F47" s="44"/>
      <c r="G47" s="44"/>
      <c r="H47" s="45"/>
      <c r="I47" s="45"/>
      <c r="J47" s="45"/>
      <c r="K47" s="45"/>
      <c r="L47" s="46"/>
      <c r="N47" s="56"/>
      <c r="O47" s="56"/>
      <c r="P47" s="56"/>
      <c r="Q47" s="56"/>
      <c r="R47" s="59"/>
      <c r="S47" s="59"/>
      <c r="AE47" s="24">
        <f t="shared" si="18"/>
        <v>0</v>
      </c>
      <c r="AF47" s="24">
        <f t="shared" si="19"/>
        <v>0</v>
      </c>
      <c r="AG47" s="24">
        <f t="shared" si="20"/>
        <v>0</v>
      </c>
      <c r="AH47" s="24">
        <f t="shared" si="21"/>
        <v>0</v>
      </c>
      <c r="AI47" s="24">
        <f t="shared" si="22"/>
        <v>0</v>
      </c>
      <c r="AJ47" s="24"/>
      <c r="AK47" s="24">
        <f t="shared" si="27"/>
        <v>0</v>
      </c>
      <c r="AL47" s="24">
        <f t="shared" si="28"/>
        <v>0</v>
      </c>
      <c r="AM47" s="24">
        <f t="shared" si="29"/>
        <v>0</v>
      </c>
      <c r="AN47" s="24">
        <f t="shared" si="23"/>
        <v>0</v>
      </c>
      <c r="AO47" s="24"/>
      <c r="AP47" s="24">
        <f t="shared" si="30"/>
        <v>0</v>
      </c>
      <c r="AQ47" s="24">
        <f t="shared" si="31"/>
        <v>0</v>
      </c>
      <c r="AR47" s="24">
        <f t="shared" si="32"/>
        <v>0</v>
      </c>
      <c r="AS47" s="24">
        <f t="shared" si="24"/>
        <v>0</v>
      </c>
      <c r="AT47" s="24"/>
      <c r="AU47" s="24">
        <f t="shared" si="33"/>
        <v>0</v>
      </c>
      <c r="AV47" s="24">
        <f t="shared" si="34"/>
        <v>0</v>
      </c>
      <c r="AW47" s="24">
        <f t="shared" si="35"/>
        <v>0</v>
      </c>
      <c r="AX47" s="24">
        <f t="shared" si="25"/>
        <v>0</v>
      </c>
      <c r="AY47" s="24"/>
      <c r="AZ47" s="24">
        <f t="shared" si="36"/>
        <v>0</v>
      </c>
      <c r="BA47" s="24">
        <f t="shared" si="37"/>
        <v>0</v>
      </c>
      <c r="BB47" s="24">
        <f t="shared" si="38"/>
        <v>0</v>
      </c>
      <c r="BC47" s="24">
        <f t="shared" si="39"/>
        <v>0</v>
      </c>
      <c r="BD47" s="24">
        <f t="shared" si="40"/>
        <v>0</v>
      </c>
      <c r="BE47" s="24">
        <f t="shared" si="26"/>
        <v>0</v>
      </c>
      <c r="BF47" s="24"/>
      <c r="BG47" s="24">
        <f t="shared" si="14"/>
        <v>0</v>
      </c>
      <c r="BI47" s="24">
        <f t="shared" si="41"/>
        <v>0</v>
      </c>
      <c r="BJ47" s="24">
        <f t="shared" si="42"/>
        <v>0</v>
      </c>
      <c r="BK47" s="24">
        <f t="shared" si="43"/>
        <v>0</v>
      </c>
    </row>
    <row r="48" spans="1:63" ht="24" customHeight="1" x14ac:dyDescent="0.25">
      <c r="A48" s="44">
        <v>46</v>
      </c>
      <c r="B48" s="44"/>
      <c r="C48" s="44"/>
      <c r="D48" s="44"/>
      <c r="E48" s="44"/>
      <c r="F48" s="44"/>
      <c r="G48" s="44"/>
      <c r="H48" s="45"/>
      <c r="I48" s="45"/>
      <c r="J48" s="45"/>
      <c r="K48" s="45"/>
      <c r="L48" s="46"/>
      <c r="N48" s="56"/>
      <c r="O48" s="56"/>
      <c r="P48" s="56"/>
      <c r="Q48" s="56"/>
      <c r="R48" s="59"/>
      <c r="S48" s="59"/>
      <c r="AE48" s="24">
        <f t="shared" si="18"/>
        <v>0</v>
      </c>
      <c r="AF48" s="24">
        <f t="shared" si="19"/>
        <v>0</v>
      </c>
      <c r="AG48" s="24">
        <f t="shared" si="20"/>
        <v>0</v>
      </c>
      <c r="AH48" s="24">
        <f t="shared" si="21"/>
        <v>0</v>
      </c>
      <c r="AI48" s="24">
        <f t="shared" si="22"/>
        <v>0</v>
      </c>
      <c r="AJ48" s="24"/>
      <c r="AK48" s="24">
        <f t="shared" si="27"/>
        <v>0</v>
      </c>
      <c r="AL48" s="24">
        <f t="shared" si="28"/>
        <v>0</v>
      </c>
      <c r="AM48" s="24">
        <f t="shared" si="29"/>
        <v>0</v>
      </c>
      <c r="AN48" s="24">
        <f t="shared" si="23"/>
        <v>0</v>
      </c>
      <c r="AO48" s="24"/>
      <c r="AP48" s="24">
        <f t="shared" si="30"/>
        <v>0</v>
      </c>
      <c r="AQ48" s="24">
        <f t="shared" si="31"/>
        <v>0</v>
      </c>
      <c r="AR48" s="24">
        <f t="shared" si="32"/>
        <v>0</v>
      </c>
      <c r="AS48" s="24">
        <f t="shared" si="24"/>
        <v>0</v>
      </c>
      <c r="AT48" s="24"/>
      <c r="AU48" s="24">
        <f t="shared" si="33"/>
        <v>0</v>
      </c>
      <c r="AV48" s="24">
        <f t="shared" si="34"/>
        <v>0</v>
      </c>
      <c r="AW48" s="24">
        <f t="shared" si="35"/>
        <v>0</v>
      </c>
      <c r="AX48" s="24">
        <f t="shared" si="25"/>
        <v>0</v>
      </c>
      <c r="AY48" s="24"/>
      <c r="AZ48" s="24">
        <f t="shared" si="36"/>
        <v>0</v>
      </c>
      <c r="BA48" s="24">
        <f t="shared" si="37"/>
        <v>0</v>
      </c>
      <c r="BB48" s="24">
        <f t="shared" si="38"/>
        <v>0</v>
      </c>
      <c r="BC48" s="24">
        <f t="shared" si="39"/>
        <v>0</v>
      </c>
      <c r="BD48" s="24">
        <f t="shared" si="40"/>
        <v>0</v>
      </c>
      <c r="BE48" s="24">
        <f t="shared" si="26"/>
        <v>0</v>
      </c>
      <c r="BF48" s="24"/>
      <c r="BG48" s="24">
        <f t="shared" si="14"/>
        <v>0</v>
      </c>
      <c r="BI48" s="24">
        <f t="shared" si="41"/>
        <v>0</v>
      </c>
      <c r="BJ48" s="24">
        <f t="shared" si="42"/>
        <v>0</v>
      </c>
      <c r="BK48" s="24">
        <f t="shared" si="43"/>
        <v>0</v>
      </c>
    </row>
    <row r="49" spans="1:63" ht="24" customHeight="1" x14ac:dyDescent="0.25">
      <c r="A49" s="44">
        <v>47</v>
      </c>
      <c r="B49" s="44"/>
      <c r="C49" s="44"/>
      <c r="D49" s="44"/>
      <c r="E49" s="44"/>
      <c r="F49" s="44"/>
      <c r="G49" s="44"/>
      <c r="H49" s="45"/>
      <c r="I49" s="45"/>
      <c r="J49" s="45"/>
      <c r="K49" s="45"/>
      <c r="L49" s="46"/>
      <c r="N49" s="56"/>
      <c r="O49" s="56"/>
      <c r="P49" s="56"/>
      <c r="Q49" s="56"/>
      <c r="R49" s="59"/>
      <c r="S49" s="59"/>
      <c r="AE49" s="24">
        <f t="shared" si="18"/>
        <v>0</v>
      </c>
      <c r="AF49" s="24">
        <f t="shared" si="19"/>
        <v>0</v>
      </c>
      <c r="AG49" s="24">
        <f t="shared" si="20"/>
        <v>0</v>
      </c>
      <c r="AH49" s="24">
        <f t="shared" si="21"/>
        <v>0</v>
      </c>
      <c r="AI49" s="24">
        <f t="shared" si="22"/>
        <v>0</v>
      </c>
      <c r="AJ49" s="24"/>
      <c r="AK49" s="24">
        <f t="shared" si="27"/>
        <v>0</v>
      </c>
      <c r="AL49" s="24">
        <f t="shared" si="28"/>
        <v>0</v>
      </c>
      <c r="AM49" s="24">
        <f t="shared" si="29"/>
        <v>0</v>
      </c>
      <c r="AN49" s="24">
        <f t="shared" si="23"/>
        <v>0</v>
      </c>
      <c r="AO49" s="24"/>
      <c r="AP49" s="24">
        <f t="shared" si="30"/>
        <v>0</v>
      </c>
      <c r="AQ49" s="24">
        <f t="shared" si="31"/>
        <v>0</v>
      </c>
      <c r="AR49" s="24">
        <f t="shared" si="32"/>
        <v>0</v>
      </c>
      <c r="AS49" s="24">
        <f t="shared" si="24"/>
        <v>0</v>
      </c>
      <c r="AT49" s="24"/>
      <c r="AU49" s="24">
        <f t="shared" si="33"/>
        <v>0</v>
      </c>
      <c r="AV49" s="24">
        <f t="shared" si="34"/>
        <v>0</v>
      </c>
      <c r="AW49" s="24">
        <f t="shared" si="35"/>
        <v>0</v>
      </c>
      <c r="AX49" s="24">
        <f t="shared" si="25"/>
        <v>0</v>
      </c>
      <c r="AY49" s="24"/>
      <c r="AZ49" s="24">
        <f t="shared" si="36"/>
        <v>0</v>
      </c>
      <c r="BA49" s="24">
        <f t="shared" si="37"/>
        <v>0</v>
      </c>
      <c r="BB49" s="24">
        <f t="shared" si="38"/>
        <v>0</v>
      </c>
      <c r="BC49" s="24">
        <f t="shared" si="39"/>
        <v>0</v>
      </c>
      <c r="BD49" s="24">
        <f t="shared" si="40"/>
        <v>0</v>
      </c>
      <c r="BE49" s="24">
        <f t="shared" si="26"/>
        <v>0</v>
      </c>
      <c r="BF49" s="24"/>
      <c r="BG49" s="24">
        <f t="shared" si="14"/>
        <v>0</v>
      </c>
      <c r="BI49" s="24">
        <f t="shared" si="41"/>
        <v>0</v>
      </c>
      <c r="BJ49" s="24">
        <f t="shared" si="42"/>
        <v>0</v>
      </c>
      <c r="BK49" s="24">
        <f t="shared" si="43"/>
        <v>0</v>
      </c>
    </row>
    <row r="50" spans="1:63" ht="24" customHeight="1" x14ac:dyDescent="0.25">
      <c r="A50" s="44">
        <v>48</v>
      </c>
      <c r="B50" s="44"/>
      <c r="C50" s="44"/>
      <c r="D50" s="44"/>
      <c r="E50" s="44"/>
      <c r="F50" s="44"/>
      <c r="G50" s="44"/>
      <c r="H50" s="45"/>
      <c r="I50" s="45"/>
      <c r="J50" s="45"/>
      <c r="K50" s="45"/>
      <c r="L50" s="46"/>
      <c r="N50" s="56"/>
      <c r="O50" s="56"/>
      <c r="P50" s="56"/>
      <c r="Q50" s="56"/>
      <c r="R50" s="59"/>
      <c r="S50" s="59"/>
      <c r="AE50" s="24">
        <f t="shared" si="18"/>
        <v>0</v>
      </c>
      <c r="AF50" s="24">
        <f t="shared" si="19"/>
        <v>0</v>
      </c>
      <c r="AG50" s="24">
        <f t="shared" si="20"/>
        <v>0</v>
      </c>
      <c r="AH50" s="24">
        <f t="shared" si="21"/>
        <v>0</v>
      </c>
      <c r="AI50" s="24">
        <f t="shared" si="22"/>
        <v>0</v>
      </c>
      <c r="AJ50" s="24"/>
      <c r="AK50" s="24">
        <f t="shared" si="27"/>
        <v>0</v>
      </c>
      <c r="AL50" s="24">
        <f t="shared" si="28"/>
        <v>0</v>
      </c>
      <c r="AM50" s="24">
        <f t="shared" si="29"/>
        <v>0</v>
      </c>
      <c r="AN50" s="24">
        <f t="shared" si="23"/>
        <v>0</v>
      </c>
      <c r="AO50" s="24"/>
      <c r="AP50" s="24">
        <f t="shared" si="30"/>
        <v>0</v>
      </c>
      <c r="AQ50" s="24">
        <f t="shared" si="31"/>
        <v>0</v>
      </c>
      <c r="AR50" s="24">
        <f t="shared" si="32"/>
        <v>0</v>
      </c>
      <c r="AS50" s="24">
        <f t="shared" si="24"/>
        <v>0</v>
      </c>
      <c r="AT50" s="24"/>
      <c r="AU50" s="24">
        <f t="shared" si="33"/>
        <v>0</v>
      </c>
      <c r="AV50" s="24">
        <f t="shared" si="34"/>
        <v>0</v>
      </c>
      <c r="AW50" s="24">
        <f t="shared" si="35"/>
        <v>0</v>
      </c>
      <c r="AX50" s="24">
        <f t="shared" si="25"/>
        <v>0</v>
      </c>
      <c r="AY50" s="24"/>
      <c r="AZ50" s="24">
        <f t="shared" si="36"/>
        <v>0</v>
      </c>
      <c r="BA50" s="24">
        <f t="shared" si="37"/>
        <v>0</v>
      </c>
      <c r="BB50" s="24">
        <f t="shared" si="38"/>
        <v>0</v>
      </c>
      <c r="BC50" s="24">
        <f t="shared" si="39"/>
        <v>0</v>
      </c>
      <c r="BD50" s="24">
        <f t="shared" si="40"/>
        <v>0</v>
      </c>
      <c r="BE50" s="24">
        <f t="shared" si="26"/>
        <v>0</v>
      </c>
      <c r="BF50" s="24"/>
      <c r="BG50" s="24">
        <f t="shared" si="14"/>
        <v>0</v>
      </c>
      <c r="BI50" s="24">
        <f t="shared" si="41"/>
        <v>0</v>
      </c>
      <c r="BJ50" s="24">
        <f t="shared" si="42"/>
        <v>0</v>
      </c>
      <c r="BK50" s="24">
        <f t="shared" si="43"/>
        <v>0</v>
      </c>
    </row>
    <row r="51" spans="1:63" ht="24" customHeight="1" x14ac:dyDescent="0.25">
      <c r="A51" s="44">
        <v>49</v>
      </c>
      <c r="B51" s="44"/>
      <c r="C51" s="44"/>
      <c r="D51" s="44"/>
      <c r="E51" s="44"/>
      <c r="F51" s="44"/>
      <c r="G51" s="44"/>
      <c r="H51" s="45"/>
      <c r="I51" s="45"/>
      <c r="J51" s="45"/>
      <c r="K51" s="45"/>
      <c r="L51" s="46"/>
      <c r="N51" s="56"/>
      <c r="O51" s="56"/>
      <c r="P51" s="56"/>
      <c r="Q51" s="56"/>
      <c r="R51" s="59"/>
      <c r="S51" s="59"/>
      <c r="AE51" s="24">
        <f t="shared" si="18"/>
        <v>0</v>
      </c>
      <c r="AF51" s="24">
        <f t="shared" si="19"/>
        <v>0</v>
      </c>
      <c r="AG51" s="24">
        <f t="shared" si="20"/>
        <v>0</v>
      </c>
      <c r="AH51" s="24">
        <f t="shared" si="21"/>
        <v>0</v>
      </c>
      <c r="AI51" s="24">
        <f t="shared" si="22"/>
        <v>0</v>
      </c>
      <c r="AJ51" s="24"/>
      <c r="AK51" s="24">
        <f t="shared" si="27"/>
        <v>0</v>
      </c>
      <c r="AL51" s="24">
        <f t="shared" si="28"/>
        <v>0</v>
      </c>
      <c r="AM51" s="24">
        <f t="shared" si="29"/>
        <v>0</v>
      </c>
      <c r="AN51" s="24">
        <f t="shared" si="23"/>
        <v>0</v>
      </c>
      <c r="AO51" s="24"/>
      <c r="AP51" s="24">
        <f t="shared" si="30"/>
        <v>0</v>
      </c>
      <c r="AQ51" s="24">
        <f t="shared" si="31"/>
        <v>0</v>
      </c>
      <c r="AR51" s="24">
        <f t="shared" si="32"/>
        <v>0</v>
      </c>
      <c r="AS51" s="24">
        <f t="shared" si="24"/>
        <v>0</v>
      </c>
      <c r="AT51" s="24"/>
      <c r="AU51" s="24">
        <f t="shared" si="33"/>
        <v>0</v>
      </c>
      <c r="AV51" s="24">
        <f t="shared" si="34"/>
        <v>0</v>
      </c>
      <c r="AW51" s="24">
        <f t="shared" si="35"/>
        <v>0</v>
      </c>
      <c r="AX51" s="24">
        <f t="shared" si="25"/>
        <v>0</v>
      </c>
      <c r="AY51" s="24"/>
      <c r="AZ51" s="24">
        <f t="shared" si="36"/>
        <v>0</v>
      </c>
      <c r="BA51" s="24">
        <f t="shared" si="37"/>
        <v>0</v>
      </c>
      <c r="BB51" s="24">
        <f t="shared" si="38"/>
        <v>0</v>
      </c>
      <c r="BC51" s="24">
        <f t="shared" si="39"/>
        <v>0</v>
      </c>
      <c r="BD51" s="24">
        <f t="shared" si="40"/>
        <v>0</v>
      </c>
      <c r="BE51" s="24">
        <f t="shared" si="26"/>
        <v>0</v>
      </c>
      <c r="BF51" s="24"/>
      <c r="BG51" s="24">
        <f t="shared" si="14"/>
        <v>0</v>
      </c>
      <c r="BI51" s="24">
        <f t="shared" si="41"/>
        <v>0</v>
      </c>
      <c r="BJ51" s="24">
        <f t="shared" si="42"/>
        <v>0</v>
      </c>
      <c r="BK51" s="24">
        <f t="shared" si="43"/>
        <v>0</v>
      </c>
    </row>
    <row r="52" spans="1:63" ht="24" customHeight="1" x14ac:dyDescent="0.25">
      <c r="A52" s="44">
        <v>50</v>
      </c>
      <c r="B52" s="44"/>
      <c r="C52" s="44"/>
      <c r="D52" s="44"/>
      <c r="E52" s="44"/>
      <c r="F52" s="44"/>
      <c r="G52" s="44"/>
      <c r="H52" s="45"/>
      <c r="I52" s="45"/>
      <c r="J52" s="45"/>
      <c r="K52" s="45"/>
      <c r="L52" s="46"/>
      <c r="N52" s="56"/>
      <c r="O52" s="56"/>
      <c r="P52" s="56"/>
      <c r="Q52" s="56"/>
      <c r="R52" s="59"/>
      <c r="S52" s="59"/>
      <c r="AE52" s="24">
        <f t="shared" si="18"/>
        <v>0</v>
      </c>
      <c r="AF52" s="24">
        <f t="shared" si="19"/>
        <v>0</v>
      </c>
      <c r="AG52" s="24">
        <f t="shared" si="20"/>
        <v>0</v>
      </c>
      <c r="AH52" s="24">
        <f t="shared" si="21"/>
        <v>0</v>
      </c>
      <c r="AI52" s="24">
        <f t="shared" si="22"/>
        <v>0</v>
      </c>
      <c r="AJ52" s="24"/>
      <c r="AK52" s="24">
        <f t="shared" si="27"/>
        <v>0</v>
      </c>
      <c r="AL52" s="24">
        <f t="shared" si="28"/>
        <v>0</v>
      </c>
      <c r="AM52" s="24">
        <f t="shared" si="29"/>
        <v>0</v>
      </c>
      <c r="AN52" s="24">
        <f t="shared" si="23"/>
        <v>0</v>
      </c>
      <c r="AO52" s="24"/>
      <c r="AP52" s="24">
        <f t="shared" si="30"/>
        <v>0</v>
      </c>
      <c r="AQ52" s="24">
        <f t="shared" si="31"/>
        <v>0</v>
      </c>
      <c r="AR52" s="24">
        <f t="shared" si="32"/>
        <v>0</v>
      </c>
      <c r="AS52" s="24">
        <f t="shared" si="24"/>
        <v>0</v>
      </c>
      <c r="AT52" s="24"/>
      <c r="AU52" s="24">
        <f t="shared" si="33"/>
        <v>0</v>
      </c>
      <c r="AV52" s="24">
        <f t="shared" si="34"/>
        <v>0</v>
      </c>
      <c r="AW52" s="24">
        <f t="shared" si="35"/>
        <v>0</v>
      </c>
      <c r="AX52" s="24">
        <f t="shared" si="25"/>
        <v>0</v>
      </c>
      <c r="AY52" s="24"/>
      <c r="AZ52" s="24">
        <f t="shared" si="36"/>
        <v>0</v>
      </c>
      <c r="BA52" s="24">
        <f t="shared" si="37"/>
        <v>0</v>
      </c>
      <c r="BB52" s="24">
        <f t="shared" si="38"/>
        <v>0</v>
      </c>
      <c r="BC52" s="24">
        <f t="shared" si="39"/>
        <v>0</v>
      </c>
      <c r="BD52" s="24">
        <f t="shared" si="40"/>
        <v>0</v>
      </c>
      <c r="BE52" s="24">
        <f t="shared" si="26"/>
        <v>0</v>
      </c>
      <c r="BF52" s="24"/>
      <c r="BG52" s="24">
        <f t="shared" si="14"/>
        <v>0</v>
      </c>
      <c r="BI52" s="24">
        <f t="shared" si="41"/>
        <v>0</v>
      </c>
      <c r="BJ52" s="24">
        <f t="shared" si="42"/>
        <v>0</v>
      </c>
      <c r="BK52" s="24">
        <f t="shared" si="43"/>
        <v>0</v>
      </c>
    </row>
    <row r="53" spans="1:63" ht="21" x14ac:dyDescent="0.25">
      <c r="A53" s="44">
        <v>51</v>
      </c>
      <c r="B53" s="44"/>
      <c r="C53" s="44"/>
      <c r="D53" s="44"/>
      <c r="E53" s="44"/>
      <c r="F53" s="44"/>
      <c r="G53" s="44"/>
      <c r="H53" s="45"/>
      <c r="I53" s="45"/>
      <c r="J53" s="45"/>
      <c r="K53" s="45"/>
      <c r="L53" s="46"/>
      <c r="N53" s="56"/>
      <c r="O53" s="56"/>
      <c r="P53" s="56"/>
      <c r="Q53" s="56"/>
      <c r="R53" s="59"/>
      <c r="S53" s="59"/>
      <c r="AE53" s="24">
        <f t="shared" si="18"/>
        <v>0</v>
      </c>
      <c r="AF53" s="24">
        <f t="shared" si="19"/>
        <v>0</v>
      </c>
      <c r="AG53" s="24">
        <f t="shared" si="20"/>
        <v>0</v>
      </c>
      <c r="AH53" s="24">
        <f t="shared" si="21"/>
        <v>0</v>
      </c>
      <c r="AI53" s="24">
        <f t="shared" si="22"/>
        <v>0</v>
      </c>
      <c r="AK53" s="24">
        <f t="shared" si="27"/>
        <v>0</v>
      </c>
      <c r="AL53" s="24">
        <f t="shared" si="28"/>
        <v>0</v>
      </c>
      <c r="AM53" s="24">
        <f t="shared" si="29"/>
        <v>0</v>
      </c>
      <c r="AN53" s="24">
        <f t="shared" si="23"/>
        <v>0</v>
      </c>
      <c r="AP53" s="24">
        <f t="shared" si="30"/>
        <v>0</v>
      </c>
      <c r="AQ53" s="24">
        <f t="shared" si="31"/>
        <v>0</v>
      </c>
      <c r="AR53" s="24">
        <f t="shared" si="32"/>
        <v>0</v>
      </c>
      <c r="AS53" s="24">
        <f t="shared" si="24"/>
        <v>0</v>
      </c>
      <c r="AU53" s="24">
        <f t="shared" si="33"/>
        <v>0</v>
      </c>
      <c r="AV53" s="24">
        <f t="shared" si="34"/>
        <v>0</v>
      </c>
      <c r="AW53" s="24">
        <f t="shared" si="35"/>
        <v>0</v>
      </c>
      <c r="AX53" s="24">
        <f t="shared" si="25"/>
        <v>0</v>
      </c>
      <c r="AZ53" s="24">
        <f t="shared" si="36"/>
        <v>0</v>
      </c>
      <c r="BA53" s="24">
        <f t="shared" si="37"/>
        <v>0</v>
      </c>
      <c r="BB53" s="24">
        <f t="shared" si="38"/>
        <v>0</v>
      </c>
      <c r="BC53" s="24">
        <f t="shared" si="39"/>
        <v>0</v>
      </c>
      <c r="BD53" s="24">
        <f t="shared" si="40"/>
        <v>0</v>
      </c>
      <c r="BE53" s="24">
        <f t="shared" si="26"/>
        <v>0</v>
      </c>
      <c r="BG53" s="24">
        <f t="shared" si="14"/>
        <v>0</v>
      </c>
      <c r="BI53" s="24">
        <f t="shared" si="41"/>
        <v>0</v>
      </c>
      <c r="BJ53" s="24">
        <f t="shared" si="42"/>
        <v>0</v>
      </c>
      <c r="BK53" s="24">
        <f t="shared" si="43"/>
        <v>0</v>
      </c>
    </row>
    <row r="54" spans="1:63" ht="21" x14ac:dyDescent="0.25">
      <c r="A54" s="44">
        <v>52</v>
      </c>
      <c r="B54" s="44"/>
      <c r="C54" s="44"/>
      <c r="D54" s="44"/>
      <c r="E54" s="44"/>
      <c r="F54" s="44"/>
      <c r="G54" s="44"/>
      <c r="H54" s="45"/>
      <c r="I54" s="45"/>
      <c r="J54" s="45"/>
      <c r="K54" s="45"/>
      <c r="L54" s="46"/>
      <c r="N54" s="56"/>
      <c r="O54" s="56"/>
      <c r="P54" s="56"/>
      <c r="Q54" s="56"/>
      <c r="R54" s="59"/>
      <c r="S54" s="59"/>
      <c r="AE54" s="24">
        <f t="shared" si="18"/>
        <v>0</v>
      </c>
      <c r="AF54" s="24">
        <f t="shared" si="19"/>
        <v>0</v>
      </c>
      <c r="AG54" s="24">
        <f t="shared" si="20"/>
        <v>0</v>
      </c>
      <c r="AH54" s="24">
        <f t="shared" si="21"/>
        <v>0</v>
      </c>
      <c r="AI54" s="24">
        <f t="shared" si="22"/>
        <v>0</v>
      </c>
      <c r="AK54" s="24">
        <f t="shared" si="27"/>
        <v>0</v>
      </c>
      <c r="AL54" s="24">
        <f t="shared" si="28"/>
        <v>0</v>
      </c>
      <c r="AM54" s="24">
        <f t="shared" si="29"/>
        <v>0</v>
      </c>
      <c r="AN54" s="24">
        <f t="shared" si="23"/>
        <v>0</v>
      </c>
      <c r="AP54" s="24">
        <f t="shared" si="30"/>
        <v>0</v>
      </c>
      <c r="AQ54" s="24">
        <f t="shared" si="31"/>
        <v>0</v>
      </c>
      <c r="AR54" s="24">
        <f t="shared" si="32"/>
        <v>0</v>
      </c>
      <c r="AS54" s="24">
        <f t="shared" si="24"/>
        <v>0</v>
      </c>
      <c r="AU54" s="24">
        <f t="shared" si="33"/>
        <v>0</v>
      </c>
      <c r="AV54" s="24">
        <f t="shared" si="34"/>
        <v>0</v>
      </c>
      <c r="AW54" s="24">
        <f t="shared" si="35"/>
        <v>0</v>
      </c>
      <c r="AX54" s="24">
        <f t="shared" si="25"/>
        <v>0</v>
      </c>
      <c r="AZ54" s="24">
        <f t="shared" si="36"/>
        <v>0</v>
      </c>
      <c r="BA54" s="24">
        <f t="shared" si="37"/>
        <v>0</v>
      </c>
      <c r="BB54" s="24">
        <f t="shared" si="38"/>
        <v>0</v>
      </c>
      <c r="BC54" s="24">
        <f t="shared" si="39"/>
        <v>0</v>
      </c>
      <c r="BD54" s="24">
        <f t="shared" si="40"/>
        <v>0</v>
      </c>
      <c r="BE54" s="24">
        <f t="shared" si="26"/>
        <v>0</v>
      </c>
      <c r="BG54" s="24">
        <f t="shared" si="14"/>
        <v>0</v>
      </c>
      <c r="BI54" s="24">
        <f t="shared" si="41"/>
        <v>0</v>
      </c>
      <c r="BJ54" s="24">
        <f t="shared" si="42"/>
        <v>0</v>
      </c>
      <c r="BK54" s="24">
        <f t="shared" si="43"/>
        <v>0</v>
      </c>
    </row>
    <row r="55" spans="1:63" ht="21" x14ac:dyDescent="0.25">
      <c r="A55" s="44">
        <v>53</v>
      </c>
      <c r="B55" s="44"/>
      <c r="C55" s="44"/>
      <c r="D55" s="44"/>
      <c r="E55" s="44"/>
      <c r="F55" s="44"/>
      <c r="G55" s="44"/>
      <c r="H55" s="45"/>
      <c r="I55" s="45"/>
      <c r="J55" s="45"/>
      <c r="K55" s="45"/>
      <c r="L55" s="46"/>
      <c r="N55" s="56"/>
      <c r="O55" s="56"/>
      <c r="P55" s="56"/>
      <c r="Q55" s="56"/>
      <c r="R55" s="59"/>
      <c r="S55" s="59"/>
      <c r="AE55" s="24">
        <f t="shared" si="18"/>
        <v>0</v>
      </c>
      <c r="AF55" s="24">
        <f t="shared" si="19"/>
        <v>0</v>
      </c>
      <c r="AG55" s="24">
        <f t="shared" si="20"/>
        <v>0</v>
      </c>
      <c r="AH55" s="24">
        <f t="shared" si="21"/>
        <v>0</v>
      </c>
      <c r="AI55" s="24">
        <f t="shared" si="22"/>
        <v>0</v>
      </c>
      <c r="AK55" s="24">
        <f t="shared" si="27"/>
        <v>0</v>
      </c>
      <c r="AL55" s="24">
        <f t="shared" si="28"/>
        <v>0</v>
      </c>
      <c r="AM55" s="24">
        <f t="shared" si="29"/>
        <v>0</v>
      </c>
      <c r="AN55" s="24">
        <f t="shared" si="23"/>
        <v>0</v>
      </c>
      <c r="AP55" s="24">
        <f t="shared" si="30"/>
        <v>0</v>
      </c>
      <c r="AQ55" s="24">
        <f t="shared" si="31"/>
        <v>0</v>
      </c>
      <c r="AR55" s="24">
        <f t="shared" si="32"/>
        <v>0</v>
      </c>
      <c r="AS55" s="24">
        <f t="shared" si="24"/>
        <v>0</v>
      </c>
      <c r="AU55" s="24">
        <f t="shared" si="33"/>
        <v>0</v>
      </c>
      <c r="AV55" s="24">
        <f t="shared" si="34"/>
        <v>0</v>
      </c>
      <c r="AW55" s="24">
        <f t="shared" si="35"/>
        <v>0</v>
      </c>
      <c r="AX55" s="24">
        <f t="shared" si="25"/>
        <v>0</v>
      </c>
      <c r="AZ55" s="24">
        <f t="shared" si="36"/>
        <v>0</v>
      </c>
      <c r="BA55" s="24">
        <f t="shared" si="37"/>
        <v>0</v>
      </c>
      <c r="BB55" s="24">
        <f t="shared" si="38"/>
        <v>0</v>
      </c>
      <c r="BC55" s="24">
        <f t="shared" si="39"/>
        <v>0</v>
      </c>
      <c r="BD55" s="24">
        <f t="shared" si="40"/>
        <v>0</v>
      </c>
      <c r="BE55" s="24">
        <f t="shared" si="26"/>
        <v>0</v>
      </c>
      <c r="BG55" s="24">
        <f t="shared" si="14"/>
        <v>0</v>
      </c>
      <c r="BI55" s="24">
        <f t="shared" si="41"/>
        <v>0</v>
      </c>
      <c r="BJ55" s="24">
        <f t="shared" si="42"/>
        <v>0</v>
      </c>
      <c r="BK55" s="24">
        <f t="shared" si="43"/>
        <v>0</v>
      </c>
    </row>
    <row r="56" spans="1:63" ht="21" x14ac:dyDescent="0.25">
      <c r="A56" s="44">
        <v>54</v>
      </c>
      <c r="B56" s="44"/>
      <c r="C56" s="44"/>
      <c r="D56" s="44"/>
      <c r="E56" s="44"/>
      <c r="F56" s="44"/>
      <c r="G56" s="44"/>
      <c r="H56" s="45"/>
      <c r="I56" s="45"/>
      <c r="J56" s="45"/>
      <c r="K56" s="45"/>
      <c r="L56" s="46"/>
      <c r="N56" s="56"/>
      <c r="O56" s="56"/>
      <c r="P56" s="56"/>
      <c r="Q56" s="56"/>
      <c r="R56" s="59"/>
      <c r="S56" s="59"/>
      <c r="AE56" s="24">
        <f t="shared" si="18"/>
        <v>0</v>
      </c>
      <c r="AF56" s="24">
        <f t="shared" si="19"/>
        <v>0</v>
      </c>
      <c r="AG56" s="24">
        <f t="shared" si="20"/>
        <v>0</v>
      </c>
      <c r="AH56" s="24">
        <f t="shared" si="21"/>
        <v>0</v>
      </c>
      <c r="AI56" s="24">
        <f t="shared" si="22"/>
        <v>0</v>
      </c>
      <c r="AK56" s="24">
        <f t="shared" si="27"/>
        <v>0</v>
      </c>
      <c r="AL56" s="24">
        <f t="shared" si="28"/>
        <v>0</v>
      </c>
      <c r="AM56" s="24">
        <f t="shared" si="29"/>
        <v>0</v>
      </c>
      <c r="AN56" s="24">
        <f t="shared" si="23"/>
        <v>0</v>
      </c>
      <c r="AP56" s="24">
        <f t="shared" si="30"/>
        <v>0</v>
      </c>
      <c r="AQ56" s="24">
        <f t="shared" si="31"/>
        <v>0</v>
      </c>
      <c r="AR56" s="24">
        <f t="shared" si="32"/>
        <v>0</v>
      </c>
      <c r="AS56" s="24">
        <f t="shared" si="24"/>
        <v>0</v>
      </c>
      <c r="AU56" s="24">
        <f t="shared" si="33"/>
        <v>0</v>
      </c>
      <c r="AV56" s="24">
        <f t="shared" si="34"/>
        <v>0</v>
      </c>
      <c r="AW56" s="24">
        <f t="shared" si="35"/>
        <v>0</v>
      </c>
      <c r="AX56" s="24">
        <f t="shared" si="25"/>
        <v>0</v>
      </c>
      <c r="AZ56" s="24">
        <f t="shared" si="36"/>
        <v>0</v>
      </c>
      <c r="BA56" s="24">
        <f t="shared" si="37"/>
        <v>0</v>
      </c>
      <c r="BB56" s="24">
        <f t="shared" si="38"/>
        <v>0</v>
      </c>
      <c r="BC56" s="24">
        <f t="shared" si="39"/>
        <v>0</v>
      </c>
      <c r="BD56" s="24">
        <f t="shared" si="40"/>
        <v>0</v>
      </c>
      <c r="BE56" s="24">
        <f t="shared" si="26"/>
        <v>0</v>
      </c>
      <c r="BG56" s="24">
        <f t="shared" si="14"/>
        <v>0</v>
      </c>
      <c r="BI56" s="24">
        <f t="shared" si="41"/>
        <v>0</v>
      </c>
      <c r="BJ56" s="24">
        <f t="shared" si="42"/>
        <v>0</v>
      </c>
      <c r="BK56" s="24">
        <f t="shared" si="43"/>
        <v>0</v>
      </c>
    </row>
    <row r="57" spans="1:63" ht="21" x14ac:dyDescent="0.25">
      <c r="A57" s="44">
        <v>55</v>
      </c>
      <c r="B57" s="44"/>
      <c r="C57" s="44"/>
      <c r="D57" s="44"/>
      <c r="E57" s="44"/>
      <c r="F57" s="44"/>
      <c r="G57" s="44"/>
      <c r="H57" s="45"/>
      <c r="I57" s="45"/>
      <c r="J57" s="45"/>
      <c r="K57" s="45"/>
      <c r="L57" s="46"/>
      <c r="N57" s="56"/>
      <c r="O57" s="56"/>
      <c r="P57" s="56"/>
      <c r="Q57" s="56"/>
      <c r="R57" s="59"/>
      <c r="S57" s="59"/>
      <c r="AE57" s="24">
        <f t="shared" si="18"/>
        <v>0</v>
      </c>
      <c r="AF57" s="24">
        <f t="shared" si="19"/>
        <v>0</v>
      </c>
      <c r="AG57" s="24">
        <f t="shared" si="20"/>
        <v>0</v>
      </c>
      <c r="AH57" s="24">
        <f t="shared" si="21"/>
        <v>0</v>
      </c>
      <c r="AI57" s="24">
        <f t="shared" si="22"/>
        <v>0</v>
      </c>
      <c r="AK57" s="24">
        <f t="shared" si="27"/>
        <v>0</v>
      </c>
      <c r="AL57" s="24">
        <f t="shared" si="28"/>
        <v>0</v>
      </c>
      <c r="AM57" s="24">
        <f t="shared" si="29"/>
        <v>0</v>
      </c>
      <c r="AN57" s="24">
        <f t="shared" si="23"/>
        <v>0</v>
      </c>
      <c r="AP57" s="24">
        <f t="shared" si="30"/>
        <v>0</v>
      </c>
      <c r="AQ57" s="24">
        <f t="shared" si="31"/>
        <v>0</v>
      </c>
      <c r="AR57" s="24">
        <f t="shared" si="32"/>
        <v>0</v>
      </c>
      <c r="AS57" s="24">
        <f t="shared" si="24"/>
        <v>0</v>
      </c>
      <c r="AU57" s="24">
        <f t="shared" si="33"/>
        <v>0</v>
      </c>
      <c r="AV57" s="24">
        <f t="shared" si="34"/>
        <v>0</v>
      </c>
      <c r="AW57" s="24">
        <f t="shared" si="35"/>
        <v>0</v>
      </c>
      <c r="AX57" s="24">
        <f t="shared" si="25"/>
        <v>0</v>
      </c>
      <c r="AZ57" s="24">
        <f t="shared" si="36"/>
        <v>0</v>
      </c>
      <c r="BA57" s="24">
        <f t="shared" si="37"/>
        <v>0</v>
      </c>
      <c r="BB57" s="24">
        <f t="shared" si="38"/>
        <v>0</v>
      </c>
      <c r="BC57" s="24">
        <f t="shared" si="39"/>
        <v>0</v>
      </c>
      <c r="BD57" s="24">
        <f t="shared" si="40"/>
        <v>0</v>
      </c>
      <c r="BE57" s="24">
        <f t="shared" si="26"/>
        <v>0</v>
      </c>
      <c r="BG57" s="24">
        <f t="shared" si="14"/>
        <v>0</v>
      </c>
      <c r="BI57" s="24">
        <f t="shared" si="41"/>
        <v>0</v>
      </c>
      <c r="BJ57" s="24">
        <f t="shared" si="42"/>
        <v>0</v>
      </c>
      <c r="BK57" s="24">
        <f t="shared" si="43"/>
        <v>0</v>
      </c>
    </row>
    <row r="58" spans="1:63" ht="21" x14ac:dyDescent="0.25">
      <c r="A58" s="44">
        <v>56</v>
      </c>
      <c r="B58" s="44"/>
      <c r="C58" s="44"/>
      <c r="D58" s="44"/>
      <c r="E58" s="44"/>
      <c r="F58" s="44"/>
      <c r="G58" s="44"/>
      <c r="H58" s="45"/>
      <c r="I58" s="45"/>
      <c r="J58" s="45"/>
      <c r="K58" s="45"/>
      <c r="L58" s="46"/>
      <c r="N58" s="56"/>
      <c r="O58" s="56"/>
      <c r="P58" s="56"/>
      <c r="Q58" s="56"/>
      <c r="R58" s="59"/>
      <c r="S58" s="59"/>
      <c r="AE58" s="24">
        <f t="shared" si="18"/>
        <v>0</v>
      </c>
      <c r="AF58" s="24">
        <f t="shared" si="19"/>
        <v>0</v>
      </c>
      <c r="AG58" s="24">
        <f t="shared" si="20"/>
        <v>0</v>
      </c>
      <c r="AH58" s="24">
        <f t="shared" si="21"/>
        <v>0</v>
      </c>
      <c r="AI58" s="24">
        <f t="shared" si="22"/>
        <v>0</v>
      </c>
      <c r="AK58" s="24">
        <f t="shared" si="27"/>
        <v>0</v>
      </c>
      <c r="AL58" s="24">
        <f t="shared" si="28"/>
        <v>0</v>
      </c>
      <c r="AM58" s="24">
        <f t="shared" si="29"/>
        <v>0</v>
      </c>
      <c r="AN58" s="24">
        <f t="shared" si="23"/>
        <v>0</v>
      </c>
      <c r="AP58" s="24">
        <f t="shared" si="30"/>
        <v>0</v>
      </c>
      <c r="AQ58" s="24">
        <f t="shared" si="31"/>
        <v>0</v>
      </c>
      <c r="AR58" s="24">
        <f t="shared" si="32"/>
        <v>0</v>
      </c>
      <c r="AS58" s="24">
        <f t="shared" si="24"/>
        <v>0</v>
      </c>
      <c r="AU58" s="24">
        <f t="shared" si="33"/>
        <v>0</v>
      </c>
      <c r="AV58" s="24">
        <f t="shared" si="34"/>
        <v>0</v>
      </c>
      <c r="AW58" s="24">
        <f t="shared" si="35"/>
        <v>0</v>
      </c>
      <c r="AX58" s="24">
        <f t="shared" si="25"/>
        <v>0</v>
      </c>
      <c r="AZ58" s="24">
        <f t="shared" si="36"/>
        <v>0</v>
      </c>
      <c r="BA58" s="24">
        <f t="shared" si="37"/>
        <v>0</v>
      </c>
      <c r="BB58" s="24">
        <f t="shared" si="38"/>
        <v>0</v>
      </c>
      <c r="BC58" s="24">
        <f t="shared" si="39"/>
        <v>0</v>
      </c>
      <c r="BD58" s="24">
        <f t="shared" si="40"/>
        <v>0</v>
      </c>
      <c r="BE58" s="24">
        <f t="shared" si="26"/>
        <v>0</v>
      </c>
      <c r="BG58" s="24">
        <f t="shared" si="14"/>
        <v>0</v>
      </c>
      <c r="BI58" s="24">
        <f t="shared" si="41"/>
        <v>0</v>
      </c>
      <c r="BJ58" s="24">
        <f t="shared" si="42"/>
        <v>0</v>
      </c>
      <c r="BK58" s="24">
        <f t="shared" si="43"/>
        <v>0</v>
      </c>
    </row>
    <row r="59" spans="1:63" ht="21" x14ac:dyDescent="0.25">
      <c r="A59" s="44">
        <v>57</v>
      </c>
      <c r="B59" s="44"/>
      <c r="C59" s="44"/>
      <c r="D59" s="44"/>
      <c r="E59" s="44"/>
      <c r="F59" s="44"/>
      <c r="G59" s="44"/>
      <c r="H59" s="45"/>
      <c r="I59" s="45"/>
      <c r="J59" s="45"/>
      <c r="K59" s="45"/>
      <c r="L59" s="46"/>
      <c r="N59" s="56"/>
      <c r="O59" s="56"/>
      <c r="P59" s="56"/>
      <c r="Q59" s="56"/>
      <c r="R59" s="59"/>
      <c r="S59" s="59"/>
      <c r="AE59" s="24">
        <f t="shared" si="18"/>
        <v>0</v>
      </c>
      <c r="AF59" s="24">
        <f t="shared" si="19"/>
        <v>0</v>
      </c>
      <c r="AG59" s="24">
        <f t="shared" si="20"/>
        <v>0</v>
      </c>
      <c r="AH59" s="24">
        <f t="shared" si="21"/>
        <v>0</v>
      </c>
      <c r="AI59" s="24">
        <f t="shared" si="22"/>
        <v>0</v>
      </c>
      <c r="AK59" s="24">
        <f t="shared" si="27"/>
        <v>0</v>
      </c>
      <c r="AL59" s="24">
        <f t="shared" si="28"/>
        <v>0</v>
      </c>
      <c r="AM59" s="24">
        <f t="shared" si="29"/>
        <v>0</v>
      </c>
      <c r="AN59" s="24">
        <f t="shared" si="23"/>
        <v>0</v>
      </c>
      <c r="AP59" s="24">
        <f t="shared" si="30"/>
        <v>0</v>
      </c>
      <c r="AQ59" s="24">
        <f t="shared" si="31"/>
        <v>0</v>
      </c>
      <c r="AR59" s="24">
        <f t="shared" si="32"/>
        <v>0</v>
      </c>
      <c r="AS59" s="24">
        <f t="shared" si="24"/>
        <v>0</v>
      </c>
      <c r="AU59" s="24">
        <f t="shared" si="33"/>
        <v>0</v>
      </c>
      <c r="AV59" s="24">
        <f t="shared" si="34"/>
        <v>0</v>
      </c>
      <c r="AW59" s="24">
        <f t="shared" si="35"/>
        <v>0</v>
      </c>
      <c r="AX59" s="24">
        <f t="shared" si="25"/>
        <v>0</v>
      </c>
      <c r="AZ59" s="24">
        <f t="shared" si="36"/>
        <v>0</v>
      </c>
      <c r="BA59" s="24">
        <f t="shared" si="37"/>
        <v>0</v>
      </c>
      <c r="BB59" s="24">
        <f t="shared" si="38"/>
        <v>0</v>
      </c>
      <c r="BC59" s="24">
        <f t="shared" si="39"/>
        <v>0</v>
      </c>
      <c r="BD59" s="24">
        <f t="shared" si="40"/>
        <v>0</v>
      </c>
      <c r="BE59" s="24">
        <f t="shared" si="26"/>
        <v>0</v>
      </c>
      <c r="BG59" s="24">
        <f t="shared" si="14"/>
        <v>0</v>
      </c>
      <c r="BI59" s="24">
        <f t="shared" si="41"/>
        <v>0</v>
      </c>
      <c r="BJ59" s="24">
        <f t="shared" si="42"/>
        <v>0</v>
      </c>
      <c r="BK59" s="24">
        <f t="shared" si="43"/>
        <v>0</v>
      </c>
    </row>
    <row r="60" spans="1:63" ht="21" x14ac:dyDescent="0.25">
      <c r="A60" s="44">
        <v>58</v>
      </c>
      <c r="B60" s="44"/>
      <c r="C60" s="44"/>
      <c r="D60" s="44"/>
      <c r="E60" s="44"/>
      <c r="F60" s="44"/>
      <c r="G60" s="44"/>
      <c r="H60" s="45"/>
      <c r="I60" s="45"/>
      <c r="J60" s="45"/>
      <c r="K60" s="45"/>
      <c r="L60" s="46"/>
      <c r="N60" s="56"/>
      <c r="O60" s="56"/>
      <c r="P60" s="56"/>
      <c r="Q60" s="56"/>
      <c r="R60" s="59"/>
      <c r="S60" s="59"/>
      <c r="AE60" s="24">
        <f t="shared" si="18"/>
        <v>0</v>
      </c>
      <c r="AF60" s="24">
        <f t="shared" si="19"/>
        <v>0</v>
      </c>
      <c r="AG60" s="24">
        <f t="shared" si="20"/>
        <v>0</v>
      </c>
      <c r="AH60" s="24">
        <f t="shared" si="21"/>
        <v>0</v>
      </c>
      <c r="AI60" s="24">
        <f t="shared" si="22"/>
        <v>0</v>
      </c>
      <c r="AK60" s="24">
        <f t="shared" si="27"/>
        <v>0</v>
      </c>
      <c r="AL60" s="24">
        <f t="shared" si="28"/>
        <v>0</v>
      </c>
      <c r="AM60" s="24">
        <f t="shared" si="29"/>
        <v>0</v>
      </c>
      <c r="AN60" s="24">
        <f t="shared" si="23"/>
        <v>0</v>
      </c>
      <c r="AP60" s="24">
        <f t="shared" si="30"/>
        <v>0</v>
      </c>
      <c r="AQ60" s="24">
        <f t="shared" si="31"/>
        <v>0</v>
      </c>
      <c r="AR60" s="24">
        <f t="shared" si="32"/>
        <v>0</v>
      </c>
      <c r="AS60" s="24">
        <f t="shared" si="24"/>
        <v>0</v>
      </c>
      <c r="AU60" s="24">
        <f t="shared" si="33"/>
        <v>0</v>
      </c>
      <c r="AV60" s="24">
        <f t="shared" si="34"/>
        <v>0</v>
      </c>
      <c r="AW60" s="24">
        <f t="shared" si="35"/>
        <v>0</v>
      </c>
      <c r="AX60" s="24">
        <f t="shared" si="25"/>
        <v>0</v>
      </c>
      <c r="AZ60" s="24">
        <f t="shared" si="36"/>
        <v>0</v>
      </c>
      <c r="BA60" s="24">
        <f t="shared" si="37"/>
        <v>0</v>
      </c>
      <c r="BB60" s="24">
        <f t="shared" si="38"/>
        <v>0</v>
      </c>
      <c r="BC60" s="24">
        <f t="shared" si="39"/>
        <v>0</v>
      </c>
      <c r="BD60" s="24">
        <f t="shared" si="40"/>
        <v>0</v>
      </c>
      <c r="BE60" s="24">
        <f t="shared" si="26"/>
        <v>0</v>
      </c>
      <c r="BG60" s="24">
        <f t="shared" si="14"/>
        <v>0</v>
      </c>
      <c r="BI60" s="24">
        <f t="shared" si="41"/>
        <v>0</v>
      </c>
      <c r="BJ60" s="24">
        <f t="shared" si="42"/>
        <v>0</v>
      </c>
      <c r="BK60" s="24">
        <f t="shared" si="43"/>
        <v>0</v>
      </c>
    </row>
    <row r="61" spans="1:63" ht="21" x14ac:dyDescent="0.25">
      <c r="A61" s="44">
        <v>59</v>
      </c>
      <c r="B61" s="44"/>
      <c r="C61" s="44"/>
      <c r="D61" s="44"/>
      <c r="E61" s="44"/>
      <c r="F61" s="44"/>
      <c r="G61" s="44"/>
      <c r="H61" s="45"/>
      <c r="I61" s="45"/>
      <c r="J61" s="45"/>
      <c r="K61" s="45"/>
      <c r="L61" s="46"/>
      <c r="N61" s="56"/>
      <c r="O61" s="56"/>
      <c r="P61" s="56"/>
      <c r="Q61" s="56"/>
      <c r="R61" s="59"/>
      <c r="S61" s="59"/>
      <c r="AE61" s="24">
        <f t="shared" si="18"/>
        <v>0</v>
      </c>
      <c r="AF61" s="24">
        <f t="shared" si="19"/>
        <v>0</v>
      </c>
      <c r="AG61" s="24">
        <f t="shared" si="20"/>
        <v>0</v>
      </c>
      <c r="AH61" s="24">
        <f t="shared" si="21"/>
        <v>0</v>
      </c>
      <c r="AI61" s="24">
        <f t="shared" si="22"/>
        <v>0</v>
      </c>
      <c r="AK61" s="24">
        <f t="shared" si="27"/>
        <v>0</v>
      </c>
      <c r="AL61" s="24">
        <f t="shared" si="28"/>
        <v>0</v>
      </c>
      <c r="AM61" s="24">
        <f t="shared" si="29"/>
        <v>0</v>
      </c>
      <c r="AN61" s="24">
        <f t="shared" si="23"/>
        <v>0</v>
      </c>
      <c r="AP61" s="24">
        <f t="shared" si="30"/>
        <v>0</v>
      </c>
      <c r="AQ61" s="24">
        <f t="shared" si="31"/>
        <v>0</v>
      </c>
      <c r="AR61" s="24">
        <f t="shared" si="32"/>
        <v>0</v>
      </c>
      <c r="AS61" s="24">
        <f t="shared" si="24"/>
        <v>0</v>
      </c>
      <c r="AU61" s="24">
        <f t="shared" si="33"/>
        <v>0</v>
      </c>
      <c r="AV61" s="24">
        <f t="shared" si="34"/>
        <v>0</v>
      </c>
      <c r="AW61" s="24">
        <f t="shared" si="35"/>
        <v>0</v>
      </c>
      <c r="AX61" s="24">
        <f t="shared" si="25"/>
        <v>0</v>
      </c>
      <c r="AZ61" s="24">
        <f t="shared" si="36"/>
        <v>0</v>
      </c>
      <c r="BA61" s="24">
        <f t="shared" si="37"/>
        <v>0</v>
      </c>
      <c r="BB61" s="24">
        <f t="shared" si="38"/>
        <v>0</v>
      </c>
      <c r="BC61" s="24">
        <f t="shared" si="39"/>
        <v>0</v>
      </c>
      <c r="BD61" s="24">
        <f t="shared" si="40"/>
        <v>0</v>
      </c>
      <c r="BE61" s="24">
        <f t="shared" si="26"/>
        <v>0</v>
      </c>
      <c r="BG61" s="24">
        <f t="shared" si="14"/>
        <v>0</v>
      </c>
      <c r="BI61" s="24">
        <f t="shared" si="41"/>
        <v>0</v>
      </c>
      <c r="BJ61" s="24">
        <f t="shared" si="42"/>
        <v>0</v>
      </c>
      <c r="BK61" s="24">
        <f t="shared" si="43"/>
        <v>0</v>
      </c>
    </row>
    <row r="62" spans="1:63" ht="21" x14ac:dyDescent="0.25">
      <c r="A62" s="44">
        <v>60</v>
      </c>
      <c r="B62" s="44"/>
      <c r="C62" s="44"/>
      <c r="D62" s="44"/>
      <c r="E62" s="44"/>
      <c r="F62" s="44"/>
      <c r="G62" s="44"/>
      <c r="H62" s="45"/>
      <c r="I62" s="45"/>
      <c r="J62" s="45"/>
      <c r="K62" s="45"/>
      <c r="L62" s="46"/>
      <c r="N62" s="56"/>
      <c r="O62" s="56"/>
      <c r="P62" s="56"/>
      <c r="Q62" s="56"/>
      <c r="R62" s="59"/>
      <c r="S62" s="59"/>
      <c r="AE62" s="24">
        <f t="shared" si="18"/>
        <v>0</v>
      </c>
      <c r="AF62" s="24">
        <f t="shared" si="19"/>
        <v>0</v>
      </c>
      <c r="AG62" s="24">
        <f t="shared" si="20"/>
        <v>0</v>
      </c>
      <c r="AH62" s="24">
        <f t="shared" si="21"/>
        <v>0</v>
      </c>
      <c r="AI62" s="24">
        <f t="shared" si="22"/>
        <v>0</v>
      </c>
      <c r="AK62" s="24">
        <f t="shared" si="27"/>
        <v>0</v>
      </c>
      <c r="AL62" s="24">
        <f t="shared" si="28"/>
        <v>0</v>
      </c>
      <c r="AM62" s="24">
        <f t="shared" si="29"/>
        <v>0</v>
      </c>
      <c r="AN62" s="24">
        <f t="shared" si="23"/>
        <v>0</v>
      </c>
      <c r="AP62" s="24">
        <f t="shared" si="30"/>
        <v>0</v>
      </c>
      <c r="AQ62" s="24">
        <f t="shared" si="31"/>
        <v>0</v>
      </c>
      <c r="AR62" s="24">
        <f t="shared" si="32"/>
        <v>0</v>
      </c>
      <c r="AS62" s="24">
        <f t="shared" si="24"/>
        <v>0</v>
      </c>
      <c r="AU62" s="24">
        <f t="shared" si="33"/>
        <v>0</v>
      </c>
      <c r="AV62" s="24">
        <f t="shared" si="34"/>
        <v>0</v>
      </c>
      <c r="AW62" s="24">
        <f t="shared" si="35"/>
        <v>0</v>
      </c>
      <c r="AX62" s="24">
        <f t="shared" si="25"/>
        <v>0</v>
      </c>
      <c r="AZ62" s="24">
        <f t="shared" si="36"/>
        <v>0</v>
      </c>
      <c r="BA62" s="24">
        <f t="shared" si="37"/>
        <v>0</v>
      </c>
      <c r="BB62" s="24">
        <f t="shared" si="38"/>
        <v>0</v>
      </c>
      <c r="BC62" s="24">
        <f t="shared" si="39"/>
        <v>0</v>
      </c>
      <c r="BD62" s="24">
        <f t="shared" si="40"/>
        <v>0</v>
      </c>
      <c r="BE62" s="24">
        <f t="shared" si="26"/>
        <v>0</v>
      </c>
      <c r="BG62" s="24">
        <f t="shared" si="14"/>
        <v>0</v>
      </c>
      <c r="BI62" s="24">
        <f t="shared" si="41"/>
        <v>0</v>
      </c>
      <c r="BJ62" s="24">
        <f t="shared" si="42"/>
        <v>0</v>
      </c>
      <c r="BK62" s="24">
        <f t="shared" si="43"/>
        <v>0</v>
      </c>
    </row>
    <row r="63" spans="1:63" ht="21" x14ac:dyDescent="0.25">
      <c r="A63" s="44">
        <v>61</v>
      </c>
      <c r="B63" s="44"/>
      <c r="C63" s="44"/>
      <c r="D63" s="44"/>
      <c r="E63" s="44"/>
      <c r="F63" s="44"/>
      <c r="G63" s="44"/>
      <c r="H63" s="45"/>
      <c r="I63" s="45"/>
      <c r="J63" s="45"/>
      <c r="K63" s="45"/>
      <c r="L63" s="46"/>
      <c r="N63" s="56"/>
      <c r="O63" s="56"/>
      <c r="P63" s="56"/>
      <c r="Q63" s="56"/>
      <c r="R63" s="59"/>
      <c r="S63" s="59"/>
      <c r="AE63" s="24">
        <f t="shared" si="18"/>
        <v>0</v>
      </c>
      <c r="AF63" s="24">
        <f t="shared" si="19"/>
        <v>0</v>
      </c>
      <c r="AG63" s="24">
        <f t="shared" si="20"/>
        <v>0</v>
      </c>
      <c r="AH63" s="24">
        <f t="shared" si="21"/>
        <v>0</v>
      </c>
      <c r="AI63" s="24">
        <f t="shared" si="22"/>
        <v>0</v>
      </c>
      <c r="AK63" s="24">
        <f t="shared" si="27"/>
        <v>0</v>
      </c>
      <c r="AL63" s="24">
        <f t="shared" si="28"/>
        <v>0</v>
      </c>
      <c r="AM63" s="24">
        <f t="shared" si="29"/>
        <v>0</v>
      </c>
      <c r="AN63" s="24">
        <f t="shared" si="23"/>
        <v>0</v>
      </c>
      <c r="AP63" s="24">
        <f t="shared" si="30"/>
        <v>0</v>
      </c>
      <c r="AQ63" s="24">
        <f t="shared" si="31"/>
        <v>0</v>
      </c>
      <c r="AR63" s="24">
        <f t="shared" si="32"/>
        <v>0</v>
      </c>
      <c r="AS63" s="24">
        <f t="shared" si="24"/>
        <v>0</v>
      </c>
      <c r="AU63" s="24">
        <f t="shared" si="33"/>
        <v>0</v>
      </c>
      <c r="AV63" s="24">
        <f t="shared" si="34"/>
        <v>0</v>
      </c>
      <c r="AW63" s="24">
        <f t="shared" si="35"/>
        <v>0</v>
      </c>
      <c r="AX63" s="24">
        <f t="shared" si="25"/>
        <v>0</v>
      </c>
      <c r="AZ63" s="24">
        <f t="shared" si="36"/>
        <v>0</v>
      </c>
      <c r="BA63" s="24">
        <f t="shared" si="37"/>
        <v>0</v>
      </c>
      <c r="BB63" s="24">
        <f t="shared" si="38"/>
        <v>0</v>
      </c>
      <c r="BC63" s="24">
        <f t="shared" si="39"/>
        <v>0</v>
      </c>
      <c r="BD63" s="24">
        <f t="shared" si="40"/>
        <v>0</v>
      </c>
      <c r="BE63" s="24">
        <f t="shared" si="26"/>
        <v>0</v>
      </c>
      <c r="BG63" s="24">
        <f t="shared" si="14"/>
        <v>0</v>
      </c>
      <c r="BI63" s="24">
        <f t="shared" si="41"/>
        <v>0</v>
      </c>
      <c r="BJ63" s="24">
        <f t="shared" si="42"/>
        <v>0</v>
      </c>
      <c r="BK63" s="24">
        <f t="shared" si="43"/>
        <v>0</v>
      </c>
    </row>
    <row r="64" spans="1:63" ht="21" x14ac:dyDescent="0.25">
      <c r="A64" s="44">
        <v>62</v>
      </c>
      <c r="B64" s="44"/>
      <c r="C64" s="44"/>
      <c r="D64" s="44"/>
      <c r="E64" s="44"/>
      <c r="F64" s="44"/>
      <c r="G64" s="44"/>
      <c r="H64" s="45"/>
      <c r="I64" s="45"/>
      <c r="J64" s="45"/>
      <c r="K64" s="45"/>
      <c r="L64" s="46"/>
      <c r="N64" s="56"/>
      <c r="O64" s="56"/>
      <c r="P64" s="56"/>
      <c r="Q64" s="56"/>
      <c r="R64" s="59"/>
      <c r="S64" s="59"/>
      <c r="AE64" s="24">
        <f t="shared" si="18"/>
        <v>0</v>
      </c>
      <c r="AF64" s="24">
        <f t="shared" si="19"/>
        <v>0</v>
      </c>
      <c r="AG64" s="24">
        <f t="shared" si="20"/>
        <v>0</v>
      </c>
      <c r="AH64" s="24">
        <f t="shared" si="21"/>
        <v>0</v>
      </c>
      <c r="AI64" s="24">
        <f t="shared" si="22"/>
        <v>0</v>
      </c>
      <c r="AK64" s="24">
        <f t="shared" si="27"/>
        <v>0</v>
      </c>
      <c r="AL64" s="24">
        <f t="shared" si="28"/>
        <v>0</v>
      </c>
      <c r="AM64" s="24">
        <f t="shared" si="29"/>
        <v>0</v>
      </c>
      <c r="AN64" s="24">
        <f t="shared" si="23"/>
        <v>0</v>
      </c>
      <c r="AP64" s="24">
        <f t="shared" si="30"/>
        <v>0</v>
      </c>
      <c r="AQ64" s="24">
        <f t="shared" si="31"/>
        <v>0</v>
      </c>
      <c r="AR64" s="24">
        <f t="shared" si="32"/>
        <v>0</v>
      </c>
      <c r="AS64" s="24">
        <f t="shared" si="24"/>
        <v>0</v>
      </c>
      <c r="AU64" s="24">
        <f t="shared" si="33"/>
        <v>0</v>
      </c>
      <c r="AV64" s="24">
        <f t="shared" si="34"/>
        <v>0</v>
      </c>
      <c r="AW64" s="24">
        <f t="shared" si="35"/>
        <v>0</v>
      </c>
      <c r="AX64" s="24">
        <f t="shared" si="25"/>
        <v>0</v>
      </c>
      <c r="AZ64" s="24">
        <f t="shared" si="36"/>
        <v>0</v>
      </c>
      <c r="BA64" s="24">
        <f t="shared" si="37"/>
        <v>0</v>
      </c>
      <c r="BB64" s="24">
        <f t="shared" si="38"/>
        <v>0</v>
      </c>
      <c r="BC64" s="24">
        <f t="shared" si="39"/>
        <v>0</v>
      </c>
      <c r="BD64" s="24">
        <f t="shared" si="40"/>
        <v>0</v>
      </c>
      <c r="BE64" s="24">
        <f t="shared" si="26"/>
        <v>0</v>
      </c>
      <c r="BG64" s="24">
        <f t="shared" si="14"/>
        <v>0</v>
      </c>
      <c r="BI64" s="24">
        <f t="shared" si="41"/>
        <v>0</v>
      </c>
      <c r="BJ64" s="24">
        <f t="shared" si="42"/>
        <v>0</v>
      </c>
      <c r="BK64" s="24">
        <f t="shared" si="43"/>
        <v>0</v>
      </c>
    </row>
    <row r="65" spans="1:63" ht="21" x14ac:dyDescent="0.25">
      <c r="A65" s="44">
        <v>63</v>
      </c>
      <c r="B65" s="44"/>
      <c r="C65" s="44"/>
      <c r="D65" s="44"/>
      <c r="E65" s="44"/>
      <c r="F65" s="44"/>
      <c r="G65" s="44"/>
      <c r="H65" s="45"/>
      <c r="I65" s="45"/>
      <c r="J65" s="45"/>
      <c r="K65" s="45"/>
      <c r="L65" s="46"/>
      <c r="N65" s="56"/>
      <c r="O65" s="56"/>
      <c r="P65" s="56"/>
      <c r="Q65" s="56"/>
      <c r="R65" s="59"/>
      <c r="S65" s="59"/>
      <c r="AE65" s="24">
        <f t="shared" si="18"/>
        <v>0</v>
      </c>
      <c r="AF65" s="24">
        <f t="shared" si="19"/>
        <v>0</v>
      </c>
      <c r="AG65" s="24">
        <f t="shared" si="20"/>
        <v>0</v>
      </c>
      <c r="AH65" s="24">
        <f t="shared" si="21"/>
        <v>0</v>
      </c>
      <c r="AI65" s="24">
        <f t="shared" si="22"/>
        <v>0</v>
      </c>
      <c r="AK65" s="24">
        <f t="shared" si="27"/>
        <v>0</v>
      </c>
      <c r="AL65" s="24">
        <f t="shared" si="28"/>
        <v>0</v>
      </c>
      <c r="AM65" s="24">
        <f t="shared" si="29"/>
        <v>0</v>
      </c>
      <c r="AN65" s="24">
        <f t="shared" si="23"/>
        <v>0</v>
      </c>
      <c r="AP65" s="24">
        <f t="shared" si="30"/>
        <v>0</v>
      </c>
      <c r="AQ65" s="24">
        <f t="shared" si="31"/>
        <v>0</v>
      </c>
      <c r="AR65" s="24">
        <f t="shared" si="32"/>
        <v>0</v>
      </c>
      <c r="AS65" s="24">
        <f t="shared" si="24"/>
        <v>0</v>
      </c>
      <c r="AU65" s="24">
        <f t="shared" si="33"/>
        <v>0</v>
      </c>
      <c r="AV65" s="24">
        <f t="shared" si="34"/>
        <v>0</v>
      </c>
      <c r="AW65" s="24">
        <f t="shared" si="35"/>
        <v>0</v>
      </c>
      <c r="AX65" s="24">
        <f t="shared" si="25"/>
        <v>0</v>
      </c>
      <c r="AZ65" s="24">
        <f t="shared" si="36"/>
        <v>0</v>
      </c>
      <c r="BA65" s="24">
        <f t="shared" si="37"/>
        <v>0</v>
      </c>
      <c r="BB65" s="24">
        <f t="shared" si="38"/>
        <v>0</v>
      </c>
      <c r="BC65" s="24">
        <f t="shared" si="39"/>
        <v>0</v>
      </c>
      <c r="BD65" s="24">
        <f t="shared" si="40"/>
        <v>0</v>
      </c>
      <c r="BE65" s="24">
        <f t="shared" si="26"/>
        <v>0</v>
      </c>
      <c r="BG65" s="24">
        <f t="shared" si="14"/>
        <v>0</v>
      </c>
      <c r="BI65" s="24">
        <f t="shared" si="41"/>
        <v>0</v>
      </c>
      <c r="BJ65" s="24">
        <f t="shared" si="42"/>
        <v>0</v>
      </c>
      <c r="BK65" s="24">
        <f t="shared" si="43"/>
        <v>0</v>
      </c>
    </row>
    <row r="66" spans="1:63" ht="21" x14ac:dyDescent="0.25">
      <c r="A66" s="44">
        <v>64</v>
      </c>
      <c r="B66" s="44"/>
      <c r="C66" s="44"/>
      <c r="D66" s="44"/>
      <c r="E66" s="44"/>
      <c r="F66" s="44"/>
      <c r="G66" s="44"/>
      <c r="H66" s="45"/>
      <c r="I66" s="45"/>
      <c r="J66" s="45"/>
      <c r="K66" s="45"/>
      <c r="L66" s="46"/>
      <c r="N66" s="56"/>
      <c r="O66" s="56"/>
      <c r="P66" s="56"/>
      <c r="Q66" s="56"/>
      <c r="R66" s="59"/>
      <c r="S66" s="59"/>
      <c r="AE66" s="24">
        <f t="shared" si="18"/>
        <v>0</v>
      </c>
      <c r="AF66" s="24">
        <f t="shared" si="19"/>
        <v>0</v>
      </c>
      <c r="AG66" s="24">
        <f t="shared" si="20"/>
        <v>0</v>
      </c>
      <c r="AH66" s="24">
        <f t="shared" si="21"/>
        <v>0</v>
      </c>
      <c r="AI66" s="24">
        <f t="shared" si="22"/>
        <v>0</v>
      </c>
      <c r="AK66" s="24">
        <f t="shared" si="27"/>
        <v>0</v>
      </c>
      <c r="AL66" s="24">
        <f t="shared" si="28"/>
        <v>0</v>
      </c>
      <c r="AM66" s="24">
        <f t="shared" si="29"/>
        <v>0</v>
      </c>
      <c r="AN66" s="24">
        <f t="shared" si="23"/>
        <v>0</v>
      </c>
      <c r="AP66" s="24">
        <f t="shared" si="30"/>
        <v>0</v>
      </c>
      <c r="AQ66" s="24">
        <f t="shared" si="31"/>
        <v>0</v>
      </c>
      <c r="AR66" s="24">
        <f t="shared" si="32"/>
        <v>0</v>
      </c>
      <c r="AS66" s="24">
        <f t="shared" si="24"/>
        <v>0</v>
      </c>
      <c r="AU66" s="24">
        <f t="shared" si="33"/>
        <v>0</v>
      </c>
      <c r="AV66" s="24">
        <f t="shared" si="34"/>
        <v>0</v>
      </c>
      <c r="AW66" s="24">
        <f t="shared" si="35"/>
        <v>0</v>
      </c>
      <c r="AX66" s="24">
        <f t="shared" si="25"/>
        <v>0</v>
      </c>
      <c r="AZ66" s="24">
        <f t="shared" si="36"/>
        <v>0</v>
      </c>
      <c r="BA66" s="24">
        <f t="shared" si="37"/>
        <v>0</v>
      </c>
      <c r="BB66" s="24">
        <f t="shared" si="38"/>
        <v>0</v>
      </c>
      <c r="BC66" s="24">
        <f t="shared" si="39"/>
        <v>0</v>
      </c>
      <c r="BD66" s="24">
        <f t="shared" si="40"/>
        <v>0</v>
      </c>
      <c r="BE66" s="24">
        <f t="shared" si="26"/>
        <v>0</v>
      </c>
      <c r="BG66" s="24">
        <f t="shared" si="14"/>
        <v>0</v>
      </c>
      <c r="BI66" s="24">
        <f t="shared" si="41"/>
        <v>0</v>
      </c>
      <c r="BJ66" s="24">
        <f t="shared" si="42"/>
        <v>0</v>
      </c>
      <c r="BK66" s="24">
        <f t="shared" si="43"/>
        <v>0</v>
      </c>
    </row>
    <row r="67" spans="1:63" ht="21" x14ac:dyDescent="0.25">
      <c r="A67" s="44">
        <v>65</v>
      </c>
      <c r="B67" s="44"/>
      <c r="C67" s="44"/>
      <c r="D67" s="44"/>
      <c r="E67" s="44"/>
      <c r="F67" s="44"/>
      <c r="G67" s="44"/>
      <c r="H67" s="45"/>
      <c r="I67" s="45"/>
      <c r="J67" s="45"/>
      <c r="K67" s="45"/>
      <c r="L67" s="46"/>
      <c r="N67" s="56"/>
      <c r="O67" s="56"/>
      <c r="P67" s="56"/>
      <c r="Q67" s="56"/>
      <c r="R67" s="59"/>
      <c r="S67" s="59"/>
      <c r="AE67" s="24">
        <f t="shared" si="18"/>
        <v>0</v>
      </c>
      <c r="AF67" s="24">
        <f t="shared" si="19"/>
        <v>0</v>
      </c>
      <c r="AG67" s="24">
        <f t="shared" si="20"/>
        <v>0</v>
      </c>
      <c r="AH67" s="24">
        <f t="shared" si="21"/>
        <v>0</v>
      </c>
      <c r="AI67" s="24">
        <f t="shared" si="22"/>
        <v>0</v>
      </c>
      <c r="AK67" s="24">
        <f t="shared" ref="AK67:AK98" si="44">IF(I67="زیاد",1,0)</f>
        <v>0</v>
      </c>
      <c r="AL67" s="24">
        <f t="shared" ref="AL67:AL98" si="45">IF(I67="متوسط",1,0)</f>
        <v>0</v>
      </c>
      <c r="AM67" s="24">
        <f t="shared" ref="AM67:AM98" si="46">IF(I67="کم",1,0)</f>
        <v>0</v>
      </c>
      <c r="AN67" s="24">
        <f t="shared" si="23"/>
        <v>0</v>
      </c>
      <c r="AP67" s="24">
        <f t="shared" ref="AP67:AP98" si="47">IF(J67="زیاد",1,0)</f>
        <v>0</v>
      </c>
      <c r="AQ67" s="24">
        <f t="shared" ref="AQ67:AQ98" si="48">IF(J67="متوسط",1,0)</f>
        <v>0</v>
      </c>
      <c r="AR67" s="24">
        <f t="shared" ref="AR67:AR98" si="49">IF(J67="کم",1,0)</f>
        <v>0</v>
      </c>
      <c r="AS67" s="24">
        <f t="shared" si="24"/>
        <v>0</v>
      </c>
      <c r="AU67" s="24">
        <f t="shared" ref="AU67:AU98" si="50">IF(K67="تحقیق و توسعه داخلی",1,0)</f>
        <v>0</v>
      </c>
      <c r="AV67" s="24">
        <f t="shared" ref="AV67:AV98" si="51">IF(K67="تقلید ",1,0)</f>
        <v>0</v>
      </c>
      <c r="AW67" s="24">
        <f t="shared" ref="AW67:AW98" si="52">IF(K67="همکاری",1,0)</f>
        <v>0</v>
      </c>
      <c r="AX67" s="24">
        <f t="shared" si="25"/>
        <v>0</v>
      </c>
      <c r="AZ67" s="24">
        <f t="shared" ref="AZ67:AZ98" si="53">IF(L67="جدید در سطح بین المللی",1,0)</f>
        <v>0</v>
      </c>
      <c r="BA67" s="24">
        <f t="shared" ref="BA67:BA98" si="54">IF(L67="جدید در سطح ملی",1,0)</f>
        <v>0</v>
      </c>
      <c r="BB67" s="24">
        <f t="shared" ref="BB67:BB98" si="55">IF(L67="جدید در سطح شرکت",1,0)</f>
        <v>0</v>
      </c>
      <c r="BC67" s="24">
        <f t="shared" ref="BC67:BC98" si="56">IF(L67="نوآوری در خدمات فعلی",1,0)</f>
        <v>0</v>
      </c>
      <c r="BD67" s="24">
        <f t="shared" ref="BD67:BD98" si="57">IF(L67="فاقد نوآوری",1,0)</f>
        <v>0</v>
      </c>
      <c r="BE67" s="24">
        <f t="shared" si="26"/>
        <v>0</v>
      </c>
      <c r="BG67" s="24">
        <f t="shared" ref="BG67:BG130" si="58">AI67*AN67*AS67*AX67*BE67</f>
        <v>0</v>
      </c>
      <c r="BI67" s="24">
        <f t="shared" ref="BI67:BI98" si="59">BG67*O67</f>
        <v>0</v>
      </c>
      <c r="BJ67" s="24">
        <f t="shared" ref="BJ67:BJ98" si="60">BG67*P67</f>
        <v>0</v>
      </c>
      <c r="BK67" s="24">
        <f t="shared" ref="BK67:BK98" si="61">BG67*Q67</f>
        <v>0</v>
      </c>
    </row>
    <row r="68" spans="1:63" ht="21" x14ac:dyDescent="0.25">
      <c r="A68" s="44">
        <v>66</v>
      </c>
      <c r="B68" s="44"/>
      <c r="C68" s="44"/>
      <c r="D68" s="44"/>
      <c r="E68" s="44"/>
      <c r="F68" s="44"/>
      <c r="G68" s="44"/>
      <c r="H68" s="45"/>
      <c r="I68" s="45"/>
      <c r="J68" s="45"/>
      <c r="K68" s="45"/>
      <c r="L68" s="46"/>
      <c r="N68" s="56"/>
      <c r="O68" s="56"/>
      <c r="P68" s="56"/>
      <c r="Q68" s="56"/>
      <c r="R68" s="59"/>
      <c r="S68" s="59"/>
      <c r="AE68" s="24">
        <f t="shared" ref="AE68:AE131" si="62">IF($H68="بالا",1,0)</f>
        <v>0</v>
      </c>
      <c r="AF68" s="24">
        <f t="shared" ref="AF68:AF131" si="63">IF($H68="متوسط به بالا",1,0)</f>
        <v>0</v>
      </c>
      <c r="AG68" s="24">
        <f t="shared" ref="AG68:AG131" si="64">IF($H68="متوسط به پایین",1,0)</f>
        <v>0</v>
      </c>
      <c r="AH68" s="24">
        <f t="shared" ref="AH68:AH131" si="65">IF($H68="پایین",1,0)</f>
        <v>0</v>
      </c>
      <c r="AI68" s="24">
        <f t="shared" ref="AI68:AI131" si="66">AE68*1.2+AF68*1+AG68*0.7+AH68*0.2</f>
        <v>0</v>
      </c>
      <c r="AK68" s="24">
        <f t="shared" si="44"/>
        <v>0</v>
      </c>
      <c r="AL68" s="24">
        <f t="shared" si="45"/>
        <v>0</v>
      </c>
      <c r="AM68" s="24">
        <f t="shared" si="46"/>
        <v>0</v>
      </c>
      <c r="AN68" s="24">
        <f t="shared" ref="AN68:AN131" si="67">AK68*1+AL68*0.7+AM68*0.5</f>
        <v>0</v>
      </c>
      <c r="AP68" s="24">
        <f t="shared" si="47"/>
        <v>0</v>
      </c>
      <c r="AQ68" s="24">
        <f t="shared" si="48"/>
        <v>0</v>
      </c>
      <c r="AR68" s="24">
        <f t="shared" si="49"/>
        <v>0</v>
      </c>
      <c r="AS68" s="24">
        <f t="shared" ref="AS68:AS131" si="68">AP68*1+AQ68*0.7+AR68*0.5</f>
        <v>0</v>
      </c>
      <c r="AU68" s="24">
        <f t="shared" si="50"/>
        <v>0</v>
      </c>
      <c r="AV68" s="24">
        <f t="shared" si="51"/>
        <v>0</v>
      </c>
      <c r="AW68" s="24">
        <f t="shared" si="52"/>
        <v>0</v>
      </c>
      <c r="AX68" s="24">
        <f t="shared" ref="AX68:AX131" si="69">AU68*1+AV68*0.9+AW68*0.8</f>
        <v>0</v>
      </c>
      <c r="AZ68" s="24">
        <f t="shared" si="53"/>
        <v>0</v>
      </c>
      <c r="BA68" s="24">
        <f t="shared" si="54"/>
        <v>0</v>
      </c>
      <c r="BB68" s="24">
        <f t="shared" si="55"/>
        <v>0</v>
      </c>
      <c r="BC68" s="24">
        <f t="shared" si="56"/>
        <v>0</v>
      </c>
      <c r="BD68" s="24">
        <f t="shared" si="57"/>
        <v>0</v>
      </c>
      <c r="BE68" s="24">
        <f t="shared" ref="BE68:BE131" si="70">AZ68*1.5+BA68*1.2+BB68*1+BC68*0.7+BD68*0.5</f>
        <v>0</v>
      </c>
      <c r="BG68" s="24">
        <f t="shared" si="58"/>
        <v>0</v>
      </c>
      <c r="BI68" s="24">
        <f t="shared" si="59"/>
        <v>0</v>
      </c>
      <c r="BJ68" s="24">
        <f t="shared" si="60"/>
        <v>0</v>
      </c>
      <c r="BK68" s="24">
        <f t="shared" si="61"/>
        <v>0</v>
      </c>
    </row>
    <row r="69" spans="1:63" ht="21" x14ac:dyDescent="0.25">
      <c r="A69" s="44">
        <v>67</v>
      </c>
      <c r="B69" s="44"/>
      <c r="C69" s="44"/>
      <c r="D69" s="44"/>
      <c r="E69" s="44"/>
      <c r="F69" s="44"/>
      <c r="G69" s="44"/>
      <c r="H69" s="45"/>
      <c r="I69" s="45"/>
      <c r="J69" s="45"/>
      <c r="K69" s="45"/>
      <c r="L69" s="46"/>
      <c r="N69" s="56"/>
      <c r="O69" s="56"/>
      <c r="P69" s="56"/>
      <c r="Q69" s="56"/>
      <c r="R69" s="59"/>
      <c r="S69" s="59"/>
      <c r="AE69" s="24">
        <f t="shared" si="62"/>
        <v>0</v>
      </c>
      <c r="AF69" s="24">
        <f t="shared" si="63"/>
        <v>0</v>
      </c>
      <c r="AG69" s="24">
        <f t="shared" si="64"/>
        <v>0</v>
      </c>
      <c r="AH69" s="24">
        <f t="shared" si="65"/>
        <v>0</v>
      </c>
      <c r="AI69" s="24">
        <f t="shared" si="66"/>
        <v>0</v>
      </c>
      <c r="AK69" s="24">
        <f t="shared" si="44"/>
        <v>0</v>
      </c>
      <c r="AL69" s="24">
        <f t="shared" si="45"/>
        <v>0</v>
      </c>
      <c r="AM69" s="24">
        <f t="shared" si="46"/>
        <v>0</v>
      </c>
      <c r="AN69" s="24">
        <f t="shared" si="67"/>
        <v>0</v>
      </c>
      <c r="AP69" s="24">
        <f t="shared" si="47"/>
        <v>0</v>
      </c>
      <c r="AQ69" s="24">
        <f t="shared" si="48"/>
        <v>0</v>
      </c>
      <c r="AR69" s="24">
        <f t="shared" si="49"/>
        <v>0</v>
      </c>
      <c r="AS69" s="24">
        <f t="shared" si="68"/>
        <v>0</v>
      </c>
      <c r="AU69" s="24">
        <f t="shared" si="50"/>
        <v>0</v>
      </c>
      <c r="AV69" s="24">
        <f t="shared" si="51"/>
        <v>0</v>
      </c>
      <c r="AW69" s="24">
        <f t="shared" si="52"/>
        <v>0</v>
      </c>
      <c r="AX69" s="24">
        <f t="shared" si="69"/>
        <v>0</v>
      </c>
      <c r="AZ69" s="24">
        <f t="shared" si="53"/>
        <v>0</v>
      </c>
      <c r="BA69" s="24">
        <f t="shared" si="54"/>
        <v>0</v>
      </c>
      <c r="BB69" s="24">
        <f t="shared" si="55"/>
        <v>0</v>
      </c>
      <c r="BC69" s="24">
        <f t="shared" si="56"/>
        <v>0</v>
      </c>
      <c r="BD69" s="24">
        <f t="shared" si="57"/>
        <v>0</v>
      </c>
      <c r="BE69" s="24">
        <f t="shared" si="70"/>
        <v>0</v>
      </c>
      <c r="BG69" s="24">
        <f t="shared" si="58"/>
        <v>0</v>
      </c>
      <c r="BI69" s="24">
        <f t="shared" si="59"/>
        <v>0</v>
      </c>
      <c r="BJ69" s="24">
        <f t="shared" si="60"/>
        <v>0</v>
      </c>
      <c r="BK69" s="24">
        <f t="shared" si="61"/>
        <v>0</v>
      </c>
    </row>
    <row r="70" spans="1:63" ht="21" x14ac:dyDescent="0.25">
      <c r="A70" s="44">
        <v>68</v>
      </c>
      <c r="B70" s="44"/>
      <c r="C70" s="44"/>
      <c r="D70" s="44"/>
      <c r="E70" s="44"/>
      <c r="F70" s="44"/>
      <c r="G70" s="44"/>
      <c r="H70" s="45"/>
      <c r="I70" s="45"/>
      <c r="J70" s="45"/>
      <c r="K70" s="45"/>
      <c r="L70" s="46"/>
      <c r="N70" s="56"/>
      <c r="O70" s="56"/>
      <c r="P70" s="56"/>
      <c r="Q70" s="56"/>
      <c r="R70" s="59"/>
      <c r="S70" s="59"/>
      <c r="AE70" s="24">
        <f t="shared" si="62"/>
        <v>0</v>
      </c>
      <c r="AF70" s="24">
        <f t="shared" si="63"/>
        <v>0</v>
      </c>
      <c r="AG70" s="24">
        <f t="shared" si="64"/>
        <v>0</v>
      </c>
      <c r="AH70" s="24">
        <f t="shared" si="65"/>
        <v>0</v>
      </c>
      <c r="AI70" s="24">
        <f t="shared" si="66"/>
        <v>0</v>
      </c>
      <c r="AK70" s="24">
        <f t="shared" si="44"/>
        <v>0</v>
      </c>
      <c r="AL70" s="24">
        <f t="shared" si="45"/>
        <v>0</v>
      </c>
      <c r="AM70" s="24">
        <f t="shared" si="46"/>
        <v>0</v>
      </c>
      <c r="AN70" s="24">
        <f t="shared" si="67"/>
        <v>0</v>
      </c>
      <c r="AP70" s="24">
        <f t="shared" si="47"/>
        <v>0</v>
      </c>
      <c r="AQ70" s="24">
        <f t="shared" si="48"/>
        <v>0</v>
      </c>
      <c r="AR70" s="24">
        <f t="shared" si="49"/>
        <v>0</v>
      </c>
      <c r="AS70" s="24">
        <f t="shared" si="68"/>
        <v>0</v>
      </c>
      <c r="AU70" s="24">
        <f t="shared" si="50"/>
        <v>0</v>
      </c>
      <c r="AV70" s="24">
        <f t="shared" si="51"/>
        <v>0</v>
      </c>
      <c r="AW70" s="24">
        <f t="shared" si="52"/>
        <v>0</v>
      </c>
      <c r="AX70" s="24">
        <f t="shared" si="69"/>
        <v>0</v>
      </c>
      <c r="AZ70" s="24">
        <f t="shared" si="53"/>
        <v>0</v>
      </c>
      <c r="BA70" s="24">
        <f t="shared" si="54"/>
        <v>0</v>
      </c>
      <c r="BB70" s="24">
        <f t="shared" si="55"/>
        <v>0</v>
      </c>
      <c r="BC70" s="24">
        <f t="shared" si="56"/>
        <v>0</v>
      </c>
      <c r="BD70" s="24">
        <f t="shared" si="57"/>
        <v>0</v>
      </c>
      <c r="BE70" s="24">
        <f t="shared" si="70"/>
        <v>0</v>
      </c>
      <c r="BG70" s="24">
        <f t="shared" si="58"/>
        <v>0</v>
      </c>
      <c r="BI70" s="24">
        <f t="shared" si="59"/>
        <v>0</v>
      </c>
      <c r="BJ70" s="24">
        <f t="shared" si="60"/>
        <v>0</v>
      </c>
      <c r="BK70" s="24">
        <f t="shared" si="61"/>
        <v>0</v>
      </c>
    </row>
    <row r="71" spans="1:63" ht="21" x14ac:dyDescent="0.25">
      <c r="A71" s="44">
        <v>69</v>
      </c>
      <c r="B71" s="44"/>
      <c r="C71" s="44"/>
      <c r="D71" s="44"/>
      <c r="E71" s="44"/>
      <c r="F71" s="44"/>
      <c r="G71" s="44"/>
      <c r="H71" s="45"/>
      <c r="I71" s="45"/>
      <c r="J71" s="45"/>
      <c r="K71" s="45"/>
      <c r="L71" s="46"/>
      <c r="N71" s="56"/>
      <c r="O71" s="56"/>
      <c r="P71" s="56"/>
      <c r="Q71" s="56"/>
      <c r="R71" s="59"/>
      <c r="S71" s="59"/>
      <c r="AE71" s="24">
        <f t="shared" si="62"/>
        <v>0</v>
      </c>
      <c r="AF71" s="24">
        <f t="shared" si="63"/>
        <v>0</v>
      </c>
      <c r="AG71" s="24">
        <f t="shared" si="64"/>
        <v>0</v>
      </c>
      <c r="AH71" s="24">
        <f t="shared" si="65"/>
        <v>0</v>
      </c>
      <c r="AI71" s="24">
        <f t="shared" si="66"/>
        <v>0</v>
      </c>
      <c r="AK71" s="24">
        <f t="shared" si="44"/>
        <v>0</v>
      </c>
      <c r="AL71" s="24">
        <f t="shared" si="45"/>
        <v>0</v>
      </c>
      <c r="AM71" s="24">
        <f t="shared" si="46"/>
        <v>0</v>
      </c>
      <c r="AN71" s="24">
        <f t="shared" si="67"/>
        <v>0</v>
      </c>
      <c r="AP71" s="24">
        <f t="shared" si="47"/>
        <v>0</v>
      </c>
      <c r="AQ71" s="24">
        <f t="shared" si="48"/>
        <v>0</v>
      </c>
      <c r="AR71" s="24">
        <f t="shared" si="49"/>
        <v>0</v>
      </c>
      <c r="AS71" s="24">
        <f t="shared" si="68"/>
        <v>0</v>
      </c>
      <c r="AU71" s="24">
        <f t="shared" si="50"/>
        <v>0</v>
      </c>
      <c r="AV71" s="24">
        <f t="shared" si="51"/>
        <v>0</v>
      </c>
      <c r="AW71" s="24">
        <f t="shared" si="52"/>
        <v>0</v>
      </c>
      <c r="AX71" s="24">
        <f t="shared" si="69"/>
        <v>0</v>
      </c>
      <c r="AZ71" s="24">
        <f t="shared" si="53"/>
        <v>0</v>
      </c>
      <c r="BA71" s="24">
        <f t="shared" si="54"/>
        <v>0</v>
      </c>
      <c r="BB71" s="24">
        <f t="shared" si="55"/>
        <v>0</v>
      </c>
      <c r="BC71" s="24">
        <f t="shared" si="56"/>
        <v>0</v>
      </c>
      <c r="BD71" s="24">
        <f t="shared" si="57"/>
        <v>0</v>
      </c>
      <c r="BE71" s="24">
        <f t="shared" si="70"/>
        <v>0</v>
      </c>
      <c r="BG71" s="24">
        <f t="shared" si="58"/>
        <v>0</v>
      </c>
      <c r="BI71" s="24">
        <f t="shared" si="59"/>
        <v>0</v>
      </c>
      <c r="BJ71" s="24">
        <f t="shared" si="60"/>
        <v>0</v>
      </c>
      <c r="BK71" s="24">
        <f t="shared" si="61"/>
        <v>0</v>
      </c>
    </row>
    <row r="72" spans="1:63" ht="21" x14ac:dyDescent="0.25">
      <c r="A72" s="44">
        <v>70</v>
      </c>
      <c r="B72" s="44"/>
      <c r="C72" s="44"/>
      <c r="D72" s="44"/>
      <c r="E72" s="44"/>
      <c r="F72" s="44"/>
      <c r="G72" s="44"/>
      <c r="H72" s="45"/>
      <c r="I72" s="45"/>
      <c r="J72" s="45"/>
      <c r="K72" s="45"/>
      <c r="L72" s="46"/>
      <c r="N72" s="56"/>
      <c r="O72" s="56"/>
      <c r="P72" s="56"/>
      <c r="Q72" s="56"/>
      <c r="R72" s="59"/>
      <c r="S72" s="59"/>
      <c r="AE72" s="24">
        <f t="shared" si="62"/>
        <v>0</v>
      </c>
      <c r="AF72" s="24">
        <f t="shared" si="63"/>
        <v>0</v>
      </c>
      <c r="AG72" s="24">
        <f t="shared" si="64"/>
        <v>0</v>
      </c>
      <c r="AH72" s="24">
        <f t="shared" si="65"/>
        <v>0</v>
      </c>
      <c r="AI72" s="24">
        <f t="shared" si="66"/>
        <v>0</v>
      </c>
      <c r="AK72" s="24">
        <f t="shared" si="44"/>
        <v>0</v>
      </c>
      <c r="AL72" s="24">
        <f t="shared" si="45"/>
        <v>0</v>
      </c>
      <c r="AM72" s="24">
        <f t="shared" si="46"/>
        <v>0</v>
      </c>
      <c r="AN72" s="24">
        <f t="shared" si="67"/>
        <v>0</v>
      </c>
      <c r="AP72" s="24">
        <f t="shared" si="47"/>
        <v>0</v>
      </c>
      <c r="AQ72" s="24">
        <f t="shared" si="48"/>
        <v>0</v>
      </c>
      <c r="AR72" s="24">
        <f t="shared" si="49"/>
        <v>0</v>
      </c>
      <c r="AS72" s="24">
        <f t="shared" si="68"/>
        <v>0</v>
      </c>
      <c r="AU72" s="24">
        <f t="shared" si="50"/>
        <v>0</v>
      </c>
      <c r="AV72" s="24">
        <f t="shared" si="51"/>
        <v>0</v>
      </c>
      <c r="AW72" s="24">
        <f t="shared" si="52"/>
        <v>0</v>
      </c>
      <c r="AX72" s="24">
        <f t="shared" si="69"/>
        <v>0</v>
      </c>
      <c r="AZ72" s="24">
        <f t="shared" si="53"/>
        <v>0</v>
      </c>
      <c r="BA72" s="24">
        <f t="shared" si="54"/>
        <v>0</v>
      </c>
      <c r="BB72" s="24">
        <f t="shared" si="55"/>
        <v>0</v>
      </c>
      <c r="BC72" s="24">
        <f t="shared" si="56"/>
        <v>0</v>
      </c>
      <c r="BD72" s="24">
        <f t="shared" si="57"/>
        <v>0</v>
      </c>
      <c r="BE72" s="24">
        <f t="shared" si="70"/>
        <v>0</v>
      </c>
      <c r="BG72" s="24">
        <f t="shared" si="58"/>
        <v>0</v>
      </c>
      <c r="BI72" s="24">
        <f t="shared" si="59"/>
        <v>0</v>
      </c>
      <c r="BJ72" s="24">
        <f t="shared" si="60"/>
        <v>0</v>
      </c>
      <c r="BK72" s="24">
        <f t="shared" si="61"/>
        <v>0</v>
      </c>
    </row>
    <row r="73" spans="1:63" ht="21" x14ac:dyDescent="0.25">
      <c r="A73" s="44">
        <v>71</v>
      </c>
      <c r="B73" s="44"/>
      <c r="C73" s="44"/>
      <c r="D73" s="44"/>
      <c r="E73" s="44"/>
      <c r="F73" s="44"/>
      <c r="G73" s="44"/>
      <c r="H73" s="45"/>
      <c r="I73" s="45"/>
      <c r="J73" s="45"/>
      <c r="K73" s="45"/>
      <c r="L73" s="46"/>
      <c r="N73" s="56"/>
      <c r="O73" s="56"/>
      <c r="P73" s="56"/>
      <c r="Q73" s="56"/>
      <c r="R73" s="59"/>
      <c r="S73" s="59"/>
      <c r="AE73" s="24">
        <f t="shared" si="62"/>
        <v>0</v>
      </c>
      <c r="AF73" s="24">
        <f t="shared" si="63"/>
        <v>0</v>
      </c>
      <c r="AG73" s="24">
        <f t="shared" si="64"/>
        <v>0</v>
      </c>
      <c r="AH73" s="24">
        <f t="shared" si="65"/>
        <v>0</v>
      </c>
      <c r="AI73" s="24">
        <f t="shared" si="66"/>
        <v>0</v>
      </c>
      <c r="AK73" s="24">
        <f t="shared" si="44"/>
        <v>0</v>
      </c>
      <c r="AL73" s="24">
        <f t="shared" si="45"/>
        <v>0</v>
      </c>
      <c r="AM73" s="24">
        <f t="shared" si="46"/>
        <v>0</v>
      </c>
      <c r="AN73" s="24">
        <f t="shared" si="67"/>
        <v>0</v>
      </c>
      <c r="AP73" s="24">
        <f t="shared" si="47"/>
        <v>0</v>
      </c>
      <c r="AQ73" s="24">
        <f t="shared" si="48"/>
        <v>0</v>
      </c>
      <c r="AR73" s="24">
        <f t="shared" si="49"/>
        <v>0</v>
      </c>
      <c r="AS73" s="24">
        <f t="shared" si="68"/>
        <v>0</v>
      </c>
      <c r="AU73" s="24">
        <f t="shared" si="50"/>
        <v>0</v>
      </c>
      <c r="AV73" s="24">
        <f t="shared" si="51"/>
        <v>0</v>
      </c>
      <c r="AW73" s="24">
        <f t="shared" si="52"/>
        <v>0</v>
      </c>
      <c r="AX73" s="24">
        <f t="shared" si="69"/>
        <v>0</v>
      </c>
      <c r="AZ73" s="24">
        <f t="shared" si="53"/>
        <v>0</v>
      </c>
      <c r="BA73" s="24">
        <f t="shared" si="54"/>
        <v>0</v>
      </c>
      <c r="BB73" s="24">
        <f t="shared" si="55"/>
        <v>0</v>
      </c>
      <c r="BC73" s="24">
        <f t="shared" si="56"/>
        <v>0</v>
      </c>
      <c r="BD73" s="24">
        <f t="shared" si="57"/>
        <v>0</v>
      </c>
      <c r="BE73" s="24">
        <f t="shared" si="70"/>
        <v>0</v>
      </c>
      <c r="BG73" s="24">
        <f t="shared" si="58"/>
        <v>0</v>
      </c>
      <c r="BI73" s="24">
        <f t="shared" si="59"/>
        <v>0</v>
      </c>
      <c r="BJ73" s="24">
        <f t="shared" si="60"/>
        <v>0</v>
      </c>
      <c r="BK73" s="24">
        <f t="shared" si="61"/>
        <v>0</v>
      </c>
    </row>
    <row r="74" spans="1:63" ht="21" x14ac:dyDescent="0.25">
      <c r="A74" s="44">
        <v>72</v>
      </c>
      <c r="B74" s="44"/>
      <c r="C74" s="44"/>
      <c r="D74" s="44"/>
      <c r="E74" s="44"/>
      <c r="F74" s="44"/>
      <c r="G74" s="44"/>
      <c r="H74" s="45"/>
      <c r="I74" s="45"/>
      <c r="J74" s="45"/>
      <c r="K74" s="45"/>
      <c r="L74" s="46"/>
      <c r="N74" s="56"/>
      <c r="O74" s="56"/>
      <c r="P74" s="56"/>
      <c r="Q74" s="56"/>
      <c r="R74" s="59"/>
      <c r="S74" s="59"/>
      <c r="AE74" s="24">
        <f t="shared" si="62"/>
        <v>0</v>
      </c>
      <c r="AF74" s="24">
        <f t="shared" si="63"/>
        <v>0</v>
      </c>
      <c r="AG74" s="24">
        <f t="shared" si="64"/>
        <v>0</v>
      </c>
      <c r="AH74" s="24">
        <f t="shared" si="65"/>
        <v>0</v>
      </c>
      <c r="AI74" s="24">
        <f t="shared" si="66"/>
        <v>0</v>
      </c>
      <c r="AK74" s="24">
        <f t="shared" si="44"/>
        <v>0</v>
      </c>
      <c r="AL74" s="24">
        <f t="shared" si="45"/>
        <v>0</v>
      </c>
      <c r="AM74" s="24">
        <f t="shared" si="46"/>
        <v>0</v>
      </c>
      <c r="AN74" s="24">
        <f t="shared" si="67"/>
        <v>0</v>
      </c>
      <c r="AP74" s="24">
        <f t="shared" si="47"/>
        <v>0</v>
      </c>
      <c r="AQ74" s="24">
        <f t="shared" si="48"/>
        <v>0</v>
      </c>
      <c r="AR74" s="24">
        <f t="shared" si="49"/>
        <v>0</v>
      </c>
      <c r="AS74" s="24">
        <f t="shared" si="68"/>
        <v>0</v>
      </c>
      <c r="AU74" s="24">
        <f t="shared" si="50"/>
        <v>0</v>
      </c>
      <c r="AV74" s="24">
        <f t="shared" si="51"/>
        <v>0</v>
      </c>
      <c r="AW74" s="24">
        <f t="shared" si="52"/>
        <v>0</v>
      </c>
      <c r="AX74" s="24">
        <f t="shared" si="69"/>
        <v>0</v>
      </c>
      <c r="AZ74" s="24">
        <f t="shared" si="53"/>
        <v>0</v>
      </c>
      <c r="BA74" s="24">
        <f t="shared" si="54"/>
        <v>0</v>
      </c>
      <c r="BB74" s="24">
        <f t="shared" si="55"/>
        <v>0</v>
      </c>
      <c r="BC74" s="24">
        <f t="shared" si="56"/>
        <v>0</v>
      </c>
      <c r="BD74" s="24">
        <f t="shared" si="57"/>
        <v>0</v>
      </c>
      <c r="BE74" s="24">
        <f t="shared" si="70"/>
        <v>0</v>
      </c>
      <c r="BG74" s="24">
        <f t="shared" si="58"/>
        <v>0</v>
      </c>
      <c r="BI74" s="24">
        <f t="shared" si="59"/>
        <v>0</v>
      </c>
      <c r="BJ74" s="24">
        <f t="shared" si="60"/>
        <v>0</v>
      </c>
      <c r="BK74" s="24">
        <f t="shared" si="61"/>
        <v>0</v>
      </c>
    </row>
    <row r="75" spans="1:63" ht="21" x14ac:dyDescent="0.25">
      <c r="A75" s="44">
        <v>73</v>
      </c>
      <c r="B75" s="44"/>
      <c r="C75" s="44"/>
      <c r="D75" s="44"/>
      <c r="E75" s="44"/>
      <c r="F75" s="44"/>
      <c r="G75" s="44"/>
      <c r="H75" s="45"/>
      <c r="I75" s="45"/>
      <c r="J75" s="45"/>
      <c r="K75" s="45"/>
      <c r="L75" s="46"/>
      <c r="N75" s="56"/>
      <c r="O75" s="56"/>
      <c r="P75" s="56"/>
      <c r="Q75" s="56"/>
      <c r="R75" s="59"/>
      <c r="S75" s="59"/>
      <c r="AE75" s="24">
        <f t="shared" si="62"/>
        <v>0</v>
      </c>
      <c r="AF75" s="24">
        <f t="shared" si="63"/>
        <v>0</v>
      </c>
      <c r="AG75" s="24">
        <f t="shared" si="64"/>
        <v>0</v>
      </c>
      <c r="AH75" s="24">
        <f t="shared" si="65"/>
        <v>0</v>
      </c>
      <c r="AI75" s="24">
        <f t="shared" si="66"/>
        <v>0</v>
      </c>
      <c r="AK75" s="24">
        <f t="shared" si="44"/>
        <v>0</v>
      </c>
      <c r="AL75" s="24">
        <f t="shared" si="45"/>
        <v>0</v>
      </c>
      <c r="AM75" s="24">
        <f t="shared" si="46"/>
        <v>0</v>
      </c>
      <c r="AN75" s="24">
        <f t="shared" si="67"/>
        <v>0</v>
      </c>
      <c r="AP75" s="24">
        <f t="shared" si="47"/>
        <v>0</v>
      </c>
      <c r="AQ75" s="24">
        <f t="shared" si="48"/>
        <v>0</v>
      </c>
      <c r="AR75" s="24">
        <f t="shared" si="49"/>
        <v>0</v>
      </c>
      <c r="AS75" s="24">
        <f t="shared" si="68"/>
        <v>0</v>
      </c>
      <c r="AU75" s="24">
        <f t="shared" si="50"/>
        <v>0</v>
      </c>
      <c r="AV75" s="24">
        <f t="shared" si="51"/>
        <v>0</v>
      </c>
      <c r="AW75" s="24">
        <f t="shared" si="52"/>
        <v>0</v>
      </c>
      <c r="AX75" s="24">
        <f t="shared" si="69"/>
        <v>0</v>
      </c>
      <c r="AZ75" s="24">
        <f t="shared" si="53"/>
        <v>0</v>
      </c>
      <c r="BA75" s="24">
        <f t="shared" si="54"/>
        <v>0</v>
      </c>
      <c r="BB75" s="24">
        <f t="shared" si="55"/>
        <v>0</v>
      </c>
      <c r="BC75" s="24">
        <f t="shared" si="56"/>
        <v>0</v>
      </c>
      <c r="BD75" s="24">
        <f t="shared" si="57"/>
        <v>0</v>
      </c>
      <c r="BE75" s="24">
        <f t="shared" si="70"/>
        <v>0</v>
      </c>
      <c r="BG75" s="24">
        <f t="shared" si="58"/>
        <v>0</v>
      </c>
      <c r="BI75" s="24">
        <f t="shared" si="59"/>
        <v>0</v>
      </c>
      <c r="BJ75" s="24">
        <f t="shared" si="60"/>
        <v>0</v>
      </c>
      <c r="BK75" s="24">
        <f t="shared" si="61"/>
        <v>0</v>
      </c>
    </row>
    <row r="76" spans="1:63" ht="21" x14ac:dyDescent="0.25">
      <c r="A76" s="44">
        <v>74</v>
      </c>
      <c r="B76" s="44"/>
      <c r="C76" s="44"/>
      <c r="D76" s="44"/>
      <c r="E76" s="44"/>
      <c r="F76" s="44"/>
      <c r="G76" s="44"/>
      <c r="H76" s="45"/>
      <c r="I76" s="45"/>
      <c r="J76" s="45"/>
      <c r="K76" s="45"/>
      <c r="L76" s="46"/>
      <c r="N76" s="56"/>
      <c r="O76" s="56"/>
      <c r="P76" s="56"/>
      <c r="Q76" s="56"/>
      <c r="R76" s="59"/>
      <c r="S76" s="59"/>
      <c r="AE76" s="24">
        <f t="shared" si="62"/>
        <v>0</v>
      </c>
      <c r="AF76" s="24">
        <f t="shared" si="63"/>
        <v>0</v>
      </c>
      <c r="AG76" s="24">
        <f t="shared" si="64"/>
        <v>0</v>
      </c>
      <c r="AH76" s="24">
        <f t="shared" si="65"/>
        <v>0</v>
      </c>
      <c r="AI76" s="24">
        <f t="shared" si="66"/>
        <v>0</v>
      </c>
      <c r="AK76" s="24">
        <f t="shared" si="44"/>
        <v>0</v>
      </c>
      <c r="AL76" s="24">
        <f t="shared" si="45"/>
        <v>0</v>
      </c>
      <c r="AM76" s="24">
        <f t="shared" si="46"/>
        <v>0</v>
      </c>
      <c r="AN76" s="24">
        <f t="shared" si="67"/>
        <v>0</v>
      </c>
      <c r="AP76" s="24">
        <f t="shared" si="47"/>
        <v>0</v>
      </c>
      <c r="AQ76" s="24">
        <f t="shared" si="48"/>
        <v>0</v>
      </c>
      <c r="AR76" s="24">
        <f t="shared" si="49"/>
        <v>0</v>
      </c>
      <c r="AS76" s="24">
        <f t="shared" si="68"/>
        <v>0</v>
      </c>
      <c r="AU76" s="24">
        <f t="shared" si="50"/>
        <v>0</v>
      </c>
      <c r="AV76" s="24">
        <f t="shared" si="51"/>
        <v>0</v>
      </c>
      <c r="AW76" s="24">
        <f t="shared" si="52"/>
        <v>0</v>
      </c>
      <c r="AX76" s="24">
        <f t="shared" si="69"/>
        <v>0</v>
      </c>
      <c r="AZ76" s="24">
        <f t="shared" si="53"/>
        <v>0</v>
      </c>
      <c r="BA76" s="24">
        <f t="shared" si="54"/>
        <v>0</v>
      </c>
      <c r="BB76" s="24">
        <f t="shared" si="55"/>
        <v>0</v>
      </c>
      <c r="BC76" s="24">
        <f t="shared" si="56"/>
        <v>0</v>
      </c>
      <c r="BD76" s="24">
        <f t="shared" si="57"/>
        <v>0</v>
      </c>
      <c r="BE76" s="24">
        <f t="shared" si="70"/>
        <v>0</v>
      </c>
      <c r="BG76" s="24">
        <f t="shared" si="58"/>
        <v>0</v>
      </c>
      <c r="BI76" s="24">
        <f t="shared" si="59"/>
        <v>0</v>
      </c>
      <c r="BJ76" s="24">
        <f t="shared" si="60"/>
        <v>0</v>
      </c>
      <c r="BK76" s="24">
        <f t="shared" si="61"/>
        <v>0</v>
      </c>
    </row>
    <row r="77" spans="1:63" ht="21" x14ac:dyDescent="0.25">
      <c r="A77" s="44">
        <v>75</v>
      </c>
      <c r="B77" s="44"/>
      <c r="C77" s="44"/>
      <c r="D77" s="44"/>
      <c r="E77" s="44"/>
      <c r="F77" s="44"/>
      <c r="G77" s="44"/>
      <c r="H77" s="45"/>
      <c r="I77" s="45"/>
      <c r="J77" s="45"/>
      <c r="K77" s="45"/>
      <c r="L77" s="46"/>
      <c r="N77" s="56"/>
      <c r="O77" s="56"/>
      <c r="P77" s="56"/>
      <c r="Q77" s="56"/>
      <c r="R77" s="59"/>
      <c r="S77" s="59"/>
      <c r="AE77" s="24">
        <f t="shared" si="62"/>
        <v>0</v>
      </c>
      <c r="AF77" s="24">
        <f t="shared" si="63"/>
        <v>0</v>
      </c>
      <c r="AG77" s="24">
        <f t="shared" si="64"/>
        <v>0</v>
      </c>
      <c r="AH77" s="24">
        <f t="shared" si="65"/>
        <v>0</v>
      </c>
      <c r="AI77" s="24">
        <f t="shared" si="66"/>
        <v>0</v>
      </c>
      <c r="AK77" s="24">
        <f t="shared" si="44"/>
        <v>0</v>
      </c>
      <c r="AL77" s="24">
        <f t="shared" si="45"/>
        <v>0</v>
      </c>
      <c r="AM77" s="24">
        <f t="shared" si="46"/>
        <v>0</v>
      </c>
      <c r="AN77" s="24">
        <f t="shared" si="67"/>
        <v>0</v>
      </c>
      <c r="AP77" s="24">
        <f t="shared" si="47"/>
        <v>0</v>
      </c>
      <c r="AQ77" s="24">
        <f t="shared" si="48"/>
        <v>0</v>
      </c>
      <c r="AR77" s="24">
        <f t="shared" si="49"/>
        <v>0</v>
      </c>
      <c r="AS77" s="24">
        <f t="shared" si="68"/>
        <v>0</v>
      </c>
      <c r="AU77" s="24">
        <f t="shared" si="50"/>
        <v>0</v>
      </c>
      <c r="AV77" s="24">
        <f t="shared" si="51"/>
        <v>0</v>
      </c>
      <c r="AW77" s="24">
        <f t="shared" si="52"/>
        <v>0</v>
      </c>
      <c r="AX77" s="24">
        <f t="shared" si="69"/>
        <v>0</v>
      </c>
      <c r="AZ77" s="24">
        <f t="shared" si="53"/>
        <v>0</v>
      </c>
      <c r="BA77" s="24">
        <f t="shared" si="54"/>
        <v>0</v>
      </c>
      <c r="BB77" s="24">
        <f t="shared" si="55"/>
        <v>0</v>
      </c>
      <c r="BC77" s="24">
        <f t="shared" si="56"/>
        <v>0</v>
      </c>
      <c r="BD77" s="24">
        <f t="shared" si="57"/>
        <v>0</v>
      </c>
      <c r="BE77" s="24">
        <f t="shared" si="70"/>
        <v>0</v>
      </c>
      <c r="BG77" s="24">
        <f t="shared" si="58"/>
        <v>0</v>
      </c>
      <c r="BI77" s="24">
        <f t="shared" si="59"/>
        <v>0</v>
      </c>
      <c r="BJ77" s="24">
        <f t="shared" si="60"/>
        <v>0</v>
      </c>
      <c r="BK77" s="24">
        <f t="shared" si="61"/>
        <v>0</v>
      </c>
    </row>
    <row r="78" spans="1:63" ht="21" x14ac:dyDescent="0.25">
      <c r="A78" s="44">
        <v>76</v>
      </c>
      <c r="B78" s="44"/>
      <c r="C78" s="44"/>
      <c r="D78" s="44"/>
      <c r="E78" s="44"/>
      <c r="F78" s="44"/>
      <c r="G78" s="44"/>
      <c r="H78" s="45"/>
      <c r="I78" s="45"/>
      <c r="J78" s="45"/>
      <c r="K78" s="45"/>
      <c r="L78" s="46"/>
      <c r="N78" s="56"/>
      <c r="O78" s="56"/>
      <c r="P78" s="56"/>
      <c r="Q78" s="56"/>
      <c r="R78" s="59"/>
      <c r="S78" s="59"/>
      <c r="AE78" s="24">
        <f t="shared" si="62"/>
        <v>0</v>
      </c>
      <c r="AF78" s="24">
        <f t="shared" si="63"/>
        <v>0</v>
      </c>
      <c r="AG78" s="24">
        <f t="shared" si="64"/>
        <v>0</v>
      </c>
      <c r="AH78" s="24">
        <f t="shared" si="65"/>
        <v>0</v>
      </c>
      <c r="AI78" s="24">
        <f t="shared" si="66"/>
        <v>0</v>
      </c>
      <c r="AK78" s="24">
        <f t="shared" si="44"/>
        <v>0</v>
      </c>
      <c r="AL78" s="24">
        <f t="shared" si="45"/>
        <v>0</v>
      </c>
      <c r="AM78" s="24">
        <f t="shared" si="46"/>
        <v>0</v>
      </c>
      <c r="AN78" s="24">
        <f t="shared" si="67"/>
        <v>0</v>
      </c>
      <c r="AP78" s="24">
        <f t="shared" si="47"/>
        <v>0</v>
      </c>
      <c r="AQ78" s="24">
        <f t="shared" si="48"/>
        <v>0</v>
      </c>
      <c r="AR78" s="24">
        <f t="shared" si="49"/>
        <v>0</v>
      </c>
      <c r="AS78" s="24">
        <f t="shared" si="68"/>
        <v>0</v>
      </c>
      <c r="AU78" s="24">
        <f t="shared" si="50"/>
        <v>0</v>
      </c>
      <c r="AV78" s="24">
        <f t="shared" si="51"/>
        <v>0</v>
      </c>
      <c r="AW78" s="24">
        <f t="shared" si="52"/>
        <v>0</v>
      </c>
      <c r="AX78" s="24">
        <f t="shared" si="69"/>
        <v>0</v>
      </c>
      <c r="AZ78" s="24">
        <f t="shared" si="53"/>
        <v>0</v>
      </c>
      <c r="BA78" s="24">
        <f t="shared" si="54"/>
        <v>0</v>
      </c>
      <c r="BB78" s="24">
        <f t="shared" si="55"/>
        <v>0</v>
      </c>
      <c r="BC78" s="24">
        <f t="shared" si="56"/>
        <v>0</v>
      </c>
      <c r="BD78" s="24">
        <f t="shared" si="57"/>
        <v>0</v>
      </c>
      <c r="BE78" s="24">
        <f t="shared" si="70"/>
        <v>0</v>
      </c>
      <c r="BG78" s="24">
        <f t="shared" si="58"/>
        <v>0</v>
      </c>
      <c r="BI78" s="24">
        <f t="shared" si="59"/>
        <v>0</v>
      </c>
      <c r="BJ78" s="24">
        <f t="shared" si="60"/>
        <v>0</v>
      </c>
      <c r="BK78" s="24">
        <f t="shared" si="61"/>
        <v>0</v>
      </c>
    </row>
    <row r="79" spans="1:63" ht="21" x14ac:dyDescent="0.25">
      <c r="A79" s="44">
        <v>77</v>
      </c>
      <c r="B79" s="44"/>
      <c r="C79" s="44"/>
      <c r="D79" s="44"/>
      <c r="E79" s="44"/>
      <c r="F79" s="44"/>
      <c r="G79" s="44"/>
      <c r="H79" s="45"/>
      <c r="I79" s="45"/>
      <c r="J79" s="45"/>
      <c r="K79" s="45"/>
      <c r="L79" s="46"/>
      <c r="N79" s="56"/>
      <c r="O79" s="56"/>
      <c r="P79" s="56"/>
      <c r="Q79" s="56"/>
      <c r="R79" s="59"/>
      <c r="S79" s="59"/>
      <c r="AE79" s="24">
        <f t="shared" si="62"/>
        <v>0</v>
      </c>
      <c r="AF79" s="24">
        <f t="shared" si="63"/>
        <v>0</v>
      </c>
      <c r="AG79" s="24">
        <f t="shared" si="64"/>
        <v>0</v>
      </c>
      <c r="AH79" s="24">
        <f t="shared" si="65"/>
        <v>0</v>
      </c>
      <c r="AI79" s="24">
        <f t="shared" si="66"/>
        <v>0</v>
      </c>
      <c r="AK79" s="24">
        <f t="shared" si="44"/>
        <v>0</v>
      </c>
      <c r="AL79" s="24">
        <f t="shared" si="45"/>
        <v>0</v>
      </c>
      <c r="AM79" s="24">
        <f t="shared" si="46"/>
        <v>0</v>
      </c>
      <c r="AN79" s="24">
        <f t="shared" si="67"/>
        <v>0</v>
      </c>
      <c r="AP79" s="24">
        <f t="shared" si="47"/>
        <v>0</v>
      </c>
      <c r="AQ79" s="24">
        <f t="shared" si="48"/>
        <v>0</v>
      </c>
      <c r="AR79" s="24">
        <f t="shared" si="49"/>
        <v>0</v>
      </c>
      <c r="AS79" s="24">
        <f t="shared" si="68"/>
        <v>0</v>
      </c>
      <c r="AU79" s="24">
        <f t="shared" si="50"/>
        <v>0</v>
      </c>
      <c r="AV79" s="24">
        <f t="shared" si="51"/>
        <v>0</v>
      </c>
      <c r="AW79" s="24">
        <f t="shared" si="52"/>
        <v>0</v>
      </c>
      <c r="AX79" s="24">
        <f t="shared" si="69"/>
        <v>0</v>
      </c>
      <c r="AZ79" s="24">
        <f t="shared" si="53"/>
        <v>0</v>
      </c>
      <c r="BA79" s="24">
        <f t="shared" si="54"/>
        <v>0</v>
      </c>
      <c r="BB79" s="24">
        <f t="shared" si="55"/>
        <v>0</v>
      </c>
      <c r="BC79" s="24">
        <f t="shared" si="56"/>
        <v>0</v>
      </c>
      <c r="BD79" s="24">
        <f t="shared" si="57"/>
        <v>0</v>
      </c>
      <c r="BE79" s="24">
        <f t="shared" si="70"/>
        <v>0</v>
      </c>
      <c r="BG79" s="24">
        <f t="shared" si="58"/>
        <v>0</v>
      </c>
      <c r="BI79" s="24">
        <f t="shared" si="59"/>
        <v>0</v>
      </c>
      <c r="BJ79" s="24">
        <f t="shared" si="60"/>
        <v>0</v>
      </c>
      <c r="BK79" s="24">
        <f t="shared" si="61"/>
        <v>0</v>
      </c>
    </row>
    <row r="80" spans="1:63" ht="21" x14ac:dyDescent="0.25">
      <c r="A80" s="44">
        <v>78</v>
      </c>
      <c r="B80" s="44"/>
      <c r="C80" s="44"/>
      <c r="D80" s="44"/>
      <c r="E80" s="44"/>
      <c r="F80" s="44"/>
      <c r="G80" s="44"/>
      <c r="H80" s="45"/>
      <c r="I80" s="45"/>
      <c r="J80" s="45"/>
      <c r="K80" s="45"/>
      <c r="L80" s="46"/>
      <c r="N80" s="56"/>
      <c r="O80" s="56"/>
      <c r="P80" s="56"/>
      <c r="Q80" s="56"/>
      <c r="R80" s="59"/>
      <c r="S80" s="59"/>
      <c r="AE80" s="24">
        <f t="shared" si="62"/>
        <v>0</v>
      </c>
      <c r="AF80" s="24">
        <f t="shared" si="63"/>
        <v>0</v>
      </c>
      <c r="AG80" s="24">
        <f t="shared" si="64"/>
        <v>0</v>
      </c>
      <c r="AH80" s="24">
        <f t="shared" si="65"/>
        <v>0</v>
      </c>
      <c r="AI80" s="24">
        <f t="shared" si="66"/>
        <v>0</v>
      </c>
      <c r="AK80" s="24">
        <f t="shared" si="44"/>
        <v>0</v>
      </c>
      <c r="AL80" s="24">
        <f t="shared" si="45"/>
        <v>0</v>
      </c>
      <c r="AM80" s="24">
        <f t="shared" si="46"/>
        <v>0</v>
      </c>
      <c r="AN80" s="24">
        <f t="shared" si="67"/>
        <v>0</v>
      </c>
      <c r="AP80" s="24">
        <f t="shared" si="47"/>
        <v>0</v>
      </c>
      <c r="AQ80" s="24">
        <f t="shared" si="48"/>
        <v>0</v>
      </c>
      <c r="AR80" s="24">
        <f t="shared" si="49"/>
        <v>0</v>
      </c>
      <c r="AS80" s="24">
        <f t="shared" si="68"/>
        <v>0</v>
      </c>
      <c r="AU80" s="24">
        <f t="shared" si="50"/>
        <v>0</v>
      </c>
      <c r="AV80" s="24">
        <f t="shared" si="51"/>
        <v>0</v>
      </c>
      <c r="AW80" s="24">
        <f t="shared" si="52"/>
        <v>0</v>
      </c>
      <c r="AX80" s="24">
        <f t="shared" si="69"/>
        <v>0</v>
      </c>
      <c r="AZ80" s="24">
        <f t="shared" si="53"/>
        <v>0</v>
      </c>
      <c r="BA80" s="24">
        <f t="shared" si="54"/>
        <v>0</v>
      </c>
      <c r="BB80" s="24">
        <f t="shared" si="55"/>
        <v>0</v>
      </c>
      <c r="BC80" s="24">
        <f t="shared" si="56"/>
        <v>0</v>
      </c>
      <c r="BD80" s="24">
        <f t="shared" si="57"/>
        <v>0</v>
      </c>
      <c r="BE80" s="24">
        <f t="shared" si="70"/>
        <v>0</v>
      </c>
      <c r="BG80" s="24">
        <f t="shared" si="58"/>
        <v>0</v>
      </c>
      <c r="BI80" s="24">
        <f t="shared" si="59"/>
        <v>0</v>
      </c>
      <c r="BJ80" s="24">
        <f t="shared" si="60"/>
        <v>0</v>
      </c>
      <c r="BK80" s="24">
        <f t="shared" si="61"/>
        <v>0</v>
      </c>
    </row>
    <row r="81" spans="1:63" ht="21" x14ac:dyDescent="0.25">
      <c r="A81" s="44">
        <v>79</v>
      </c>
      <c r="B81" s="44"/>
      <c r="C81" s="44"/>
      <c r="D81" s="44"/>
      <c r="E81" s="44"/>
      <c r="F81" s="44"/>
      <c r="G81" s="44"/>
      <c r="H81" s="45"/>
      <c r="I81" s="45"/>
      <c r="J81" s="45"/>
      <c r="K81" s="45"/>
      <c r="L81" s="46"/>
      <c r="N81" s="56"/>
      <c r="O81" s="56"/>
      <c r="P81" s="56"/>
      <c r="Q81" s="56"/>
      <c r="R81" s="59"/>
      <c r="S81" s="59"/>
      <c r="AE81" s="24">
        <f t="shared" si="62"/>
        <v>0</v>
      </c>
      <c r="AF81" s="24">
        <f t="shared" si="63"/>
        <v>0</v>
      </c>
      <c r="AG81" s="24">
        <f t="shared" si="64"/>
        <v>0</v>
      </c>
      <c r="AH81" s="24">
        <f t="shared" si="65"/>
        <v>0</v>
      </c>
      <c r="AI81" s="24">
        <f t="shared" si="66"/>
        <v>0</v>
      </c>
      <c r="AK81" s="24">
        <f t="shared" si="44"/>
        <v>0</v>
      </c>
      <c r="AL81" s="24">
        <f t="shared" si="45"/>
        <v>0</v>
      </c>
      <c r="AM81" s="24">
        <f t="shared" si="46"/>
        <v>0</v>
      </c>
      <c r="AN81" s="24">
        <f t="shared" si="67"/>
        <v>0</v>
      </c>
      <c r="AP81" s="24">
        <f t="shared" si="47"/>
        <v>0</v>
      </c>
      <c r="AQ81" s="24">
        <f t="shared" si="48"/>
        <v>0</v>
      </c>
      <c r="AR81" s="24">
        <f t="shared" si="49"/>
        <v>0</v>
      </c>
      <c r="AS81" s="24">
        <f t="shared" si="68"/>
        <v>0</v>
      </c>
      <c r="AU81" s="24">
        <f t="shared" si="50"/>
        <v>0</v>
      </c>
      <c r="AV81" s="24">
        <f t="shared" si="51"/>
        <v>0</v>
      </c>
      <c r="AW81" s="24">
        <f t="shared" si="52"/>
        <v>0</v>
      </c>
      <c r="AX81" s="24">
        <f t="shared" si="69"/>
        <v>0</v>
      </c>
      <c r="AZ81" s="24">
        <f t="shared" si="53"/>
        <v>0</v>
      </c>
      <c r="BA81" s="24">
        <f t="shared" si="54"/>
        <v>0</v>
      </c>
      <c r="BB81" s="24">
        <f t="shared" si="55"/>
        <v>0</v>
      </c>
      <c r="BC81" s="24">
        <f t="shared" si="56"/>
        <v>0</v>
      </c>
      <c r="BD81" s="24">
        <f t="shared" si="57"/>
        <v>0</v>
      </c>
      <c r="BE81" s="24">
        <f t="shared" si="70"/>
        <v>0</v>
      </c>
      <c r="BG81" s="24">
        <f t="shared" si="58"/>
        <v>0</v>
      </c>
      <c r="BI81" s="24">
        <f t="shared" si="59"/>
        <v>0</v>
      </c>
      <c r="BJ81" s="24">
        <f t="shared" si="60"/>
        <v>0</v>
      </c>
      <c r="BK81" s="24">
        <f t="shared" si="61"/>
        <v>0</v>
      </c>
    </row>
    <row r="82" spans="1:63" ht="21" x14ac:dyDescent="0.25">
      <c r="A82" s="44">
        <v>80</v>
      </c>
      <c r="B82" s="44"/>
      <c r="C82" s="44"/>
      <c r="D82" s="44"/>
      <c r="E82" s="44"/>
      <c r="F82" s="44"/>
      <c r="G82" s="44"/>
      <c r="H82" s="45"/>
      <c r="I82" s="45"/>
      <c r="J82" s="45"/>
      <c r="K82" s="45"/>
      <c r="L82" s="46"/>
      <c r="N82" s="56"/>
      <c r="O82" s="56"/>
      <c r="P82" s="56"/>
      <c r="Q82" s="56"/>
      <c r="R82" s="59"/>
      <c r="S82" s="59"/>
      <c r="AE82" s="24">
        <f t="shared" si="62"/>
        <v>0</v>
      </c>
      <c r="AF82" s="24">
        <f t="shared" si="63"/>
        <v>0</v>
      </c>
      <c r="AG82" s="24">
        <f t="shared" si="64"/>
        <v>0</v>
      </c>
      <c r="AH82" s="24">
        <f t="shared" si="65"/>
        <v>0</v>
      </c>
      <c r="AI82" s="24">
        <f t="shared" si="66"/>
        <v>0</v>
      </c>
      <c r="AK82" s="24">
        <f t="shared" si="44"/>
        <v>0</v>
      </c>
      <c r="AL82" s="24">
        <f t="shared" si="45"/>
        <v>0</v>
      </c>
      <c r="AM82" s="24">
        <f t="shared" si="46"/>
        <v>0</v>
      </c>
      <c r="AN82" s="24">
        <f t="shared" si="67"/>
        <v>0</v>
      </c>
      <c r="AP82" s="24">
        <f t="shared" si="47"/>
        <v>0</v>
      </c>
      <c r="AQ82" s="24">
        <f t="shared" si="48"/>
        <v>0</v>
      </c>
      <c r="AR82" s="24">
        <f t="shared" si="49"/>
        <v>0</v>
      </c>
      <c r="AS82" s="24">
        <f t="shared" si="68"/>
        <v>0</v>
      </c>
      <c r="AU82" s="24">
        <f t="shared" si="50"/>
        <v>0</v>
      </c>
      <c r="AV82" s="24">
        <f t="shared" si="51"/>
        <v>0</v>
      </c>
      <c r="AW82" s="24">
        <f t="shared" si="52"/>
        <v>0</v>
      </c>
      <c r="AX82" s="24">
        <f t="shared" si="69"/>
        <v>0</v>
      </c>
      <c r="AZ82" s="24">
        <f t="shared" si="53"/>
        <v>0</v>
      </c>
      <c r="BA82" s="24">
        <f t="shared" si="54"/>
        <v>0</v>
      </c>
      <c r="BB82" s="24">
        <f t="shared" si="55"/>
        <v>0</v>
      </c>
      <c r="BC82" s="24">
        <f t="shared" si="56"/>
        <v>0</v>
      </c>
      <c r="BD82" s="24">
        <f t="shared" si="57"/>
        <v>0</v>
      </c>
      <c r="BE82" s="24">
        <f t="shared" si="70"/>
        <v>0</v>
      </c>
      <c r="BG82" s="24">
        <f t="shared" si="58"/>
        <v>0</v>
      </c>
      <c r="BI82" s="24">
        <f t="shared" si="59"/>
        <v>0</v>
      </c>
      <c r="BJ82" s="24">
        <f t="shared" si="60"/>
        <v>0</v>
      </c>
      <c r="BK82" s="24">
        <f t="shared" si="61"/>
        <v>0</v>
      </c>
    </row>
    <row r="83" spans="1:63" ht="21" x14ac:dyDescent="0.25">
      <c r="A83" s="44">
        <v>81</v>
      </c>
      <c r="B83" s="44"/>
      <c r="C83" s="44"/>
      <c r="D83" s="44"/>
      <c r="E83" s="44"/>
      <c r="F83" s="44"/>
      <c r="G83" s="44"/>
      <c r="H83" s="45"/>
      <c r="I83" s="45"/>
      <c r="J83" s="45"/>
      <c r="K83" s="45"/>
      <c r="L83" s="46"/>
      <c r="N83" s="56"/>
      <c r="O83" s="56"/>
      <c r="P83" s="56"/>
      <c r="Q83" s="56"/>
      <c r="R83" s="59"/>
      <c r="S83" s="59"/>
      <c r="AE83" s="24">
        <f t="shared" si="62"/>
        <v>0</v>
      </c>
      <c r="AF83" s="24">
        <f t="shared" si="63"/>
        <v>0</v>
      </c>
      <c r="AG83" s="24">
        <f t="shared" si="64"/>
        <v>0</v>
      </c>
      <c r="AH83" s="24">
        <f t="shared" si="65"/>
        <v>0</v>
      </c>
      <c r="AI83" s="24">
        <f t="shared" si="66"/>
        <v>0</v>
      </c>
      <c r="AK83" s="24">
        <f t="shared" si="44"/>
        <v>0</v>
      </c>
      <c r="AL83" s="24">
        <f t="shared" si="45"/>
        <v>0</v>
      </c>
      <c r="AM83" s="24">
        <f t="shared" si="46"/>
        <v>0</v>
      </c>
      <c r="AN83" s="24">
        <f t="shared" si="67"/>
        <v>0</v>
      </c>
      <c r="AP83" s="24">
        <f t="shared" si="47"/>
        <v>0</v>
      </c>
      <c r="AQ83" s="24">
        <f t="shared" si="48"/>
        <v>0</v>
      </c>
      <c r="AR83" s="24">
        <f t="shared" si="49"/>
        <v>0</v>
      </c>
      <c r="AS83" s="24">
        <f t="shared" si="68"/>
        <v>0</v>
      </c>
      <c r="AU83" s="24">
        <f t="shared" si="50"/>
        <v>0</v>
      </c>
      <c r="AV83" s="24">
        <f t="shared" si="51"/>
        <v>0</v>
      </c>
      <c r="AW83" s="24">
        <f t="shared" si="52"/>
        <v>0</v>
      </c>
      <c r="AX83" s="24">
        <f t="shared" si="69"/>
        <v>0</v>
      </c>
      <c r="AZ83" s="24">
        <f t="shared" si="53"/>
        <v>0</v>
      </c>
      <c r="BA83" s="24">
        <f t="shared" si="54"/>
        <v>0</v>
      </c>
      <c r="BB83" s="24">
        <f t="shared" si="55"/>
        <v>0</v>
      </c>
      <c r="BC83" s="24">
        <f t="shared" si="56"/>
        <v>0</v>
      </c>
      <c r="BD83" s="24">
        <f t="shared" si="57"/>
        <v>0</v>
      </c>
      <c r="BE83" s="24">
        <f t="shared" si="70"/>
        <v>0</v>
      </c>
      <c r="BG83" s="24">
        <f t="shared" si="58"/>
        <v>0</v>
      </c>
      <c r="BI83" s="24">
        <f t="shared" si="59"/>
        <v>0</v>
      </c>
      <c r="BJ83" s="24">
        <f t="shared" si="60"/>
        <v>0</v>
      </c>
      <c r="BK83" s="24">
        <f t="shared" si="61"/>
        <v>0</v>
      </c>
    </row>
    <row r="84" spans="1:63" ht="21" x14ac:dyDescent="0.25">
      <c r="A84" s="44">
        <v>82</v>
      </c>
      <c r="B84" s="44"/>
      <c r="C84" s="44"/>
      <c r="D84" s="44"/>
      <c r="E84" s="44"/>
      <c r="F84" s="44"/>
      <c r="G84" s="44"/>
      <c r="H84" s="45"/>
      <c r="I84" s="45"/>
      <c r="J84" s="45"/>
      <c r="K84" s="45"/>
      <c r="L84" s="46"/>
      <c r="N84" s="56"/>
      <c r="O84" s="56"/>
      <c r="P84" s="56"/>
      <c r="Q84" s="56"/>
      <c r="R84" s="59"/>
      <c r="S84" s="59"/>
      <c r="AE84" s="24">
        <f t="shared" si="62"/>
        <v>0</v>
      </c>
      <c r="AF84" s="24">
        <f t="shared" si="63"/>
        <v>0</v>
      </c>
      <c r="AG84" s="24">
        <f t="shared" si="64"/>
        <v>0</v>
      </c>
      <c r="AH84" s="24">
        <f t="shared" si="65"/>
        <v>0</v>
      </c>
      <c r="AI84" s="24">
        <f t="shared" si="66"/>
        <v>0</v>
      </c>
      <c r="AK84" s="24">
        <f t="shared" si="44"/>
        <v>0</v>
      </c>
      <c r="AL84" s="24">
        <f t="shared" si="45"/>
        <v>0</v>
      </c>
      <c r="AM84" s="24">
        <f t="shared" si="46"/>
        <v>0</v>
      </c>
      <c r="AN84" s="24">
        <f t="shared" si="67"/>
        <v>0</v>
      </c>
      <c r="AP84" s="24">
        <f t="shared" si="47"/>
        <v>0</v>
      </c>
      <c r="AQ84" s="24">
        <f t="shared" si="48"/>
        <v>0</v>
      </c>
      <c r="AR84" s="24">
        <f t="shared" si="49"/>
        <v>0</v>
      </c>
      <c r="AS84" s="24">
        <f t="shared" si="68"/>
        <v>0</v>
      </c>
      <c r="AU84" s="24">
        <f t="shared" si="50"/>
        <v>0</v>
      </c>
      <c r="AV84" s="24">
        <f t="shared" si="51"/>
        <v>0</v>
      </c>
      <c r="AW84" s="24">
        <f t="shared" si="52"/>
        <v>0</v>
      </c>
      <c r="AX84" s="24">
        <f t="shared" si="69"/>
        <v>0</v>
      </c>
      <c r="AZ84" s="24">
        <f t="shared" si="53"/>
        <v>0</v>
      </c>
      <c r="BA84" s="24">
        <f t="shared" si="54"/>
        <v>0</v>
      </c>
      <c r="BB84" s="24">
        <f t="shared" si="55"/>
        <v>0</v>
      </c>
      <c r="BC84" s="24">
        <f t="shared" si="56"/>
        <v>0</v>
      </c>
      <c r="BD84" s="24">
        <f t="shared" si="57"/>
        <v>0</v>
      </c>
      <c r="BE84" s="24">
        <f t="shared" si="70"/>
        <v>0</v>
      </c>
      <c r="BG84" s="24">
        <f t="shared" si="58"/>
        <v>0</v>
      </c>
      <c r="BI84" s="24">
        <f t="shared" si="59"/>
        <v>0</v>
      </c>
      <c r="BJ84" s="24">
        <f t="shared" si="60"/>
        <v>0</v>
      </c>
      <c r="BK84" s="24">
        <f t="shared" si="61"/>
        <v>0</v>
      </c>
    </row>
    <row r="85" spans="1:63" ht="21" x14ac:dyDescent="0.25">
      <c r="A85" s="44">
        <v>83</v>
      </c>
      <c r="B85" s="44"/>
      <c r="C85" s="44"/>
      <c r="D85" s="44"/>
      <c r="E85" s="44"/>
      <c r="F85" s="44"/>
      <c r="G85" s="44"/>
      <c r="H85" s="45"/>
      <c r="I85" s="45"/>
      <c r="J85" s="45"/>
      <c r="K85" s="45"/>
      <c r="L85" s="46"/>
      <c r="N85" s="56"/>
      <c r="O85" s="56"/>
      <c r="P85" s="56"/>
      <c r="Q85" s="56"/>
      <c r="R85" s="59"/>
      <c r="S85" s="59"/>
      <c r="AE85" s="24">
        <f t="shared" si="62"/>
        <v>0</v>
      </c>
      <c r="AF85" s="24">
        <f t="shared" si="63"/>
        <v>0</v>
      </c>
      <c r="AG85" s="24">
        <f t="shared" si="64"/>
        <v>0</v>
      </c>
      <c r="AH85" s="24">
        <f t="shared" si="65"/>
        <v>0</v>
      </c>
      <c r="AI85" s="24">
        <f t="shared" si="66"/>
        <v>0</v>
      </c>
      <c r="AK85" s="24">
        <f t="shared" si="44"/>
        <v>0</v>
      </c>
      <c r="AL85" s="24">
        <f t="shared" si="45"/>
        <v>0</v>
      </c>
      <c r="AM85" s="24">
        <f t="shared" si="46"/>
        <v>0</v>
      </c>
      <c r="AN85" s="24">
        <f t="shared" si="67"/>
        <v>0</v>
      </c>
      <c r="AP85" s="24">
        <f t="shared" si="47"/>
        <v>0</v>
      </c>
      <c r="AQ85" s="24">
        <f t="shared" si="48"/>
        <v>0</v>
      </c>
      <c r="AR85" s="24">
        <f t="shared" si="49"/>
        <v>0</v>
      </c>
      <c r="AS85" s="24">
        <f t="shared" si="68"/>
        <v>0</v>
      </c>
      <c r="AU85" s="24">
        <f t="shared" si="50"/>
        <v>0</v>
      </c>
      <c r="AV85" s="24">
        <f t="shared" si="51"/>
        <v>0</v>
      </c>
      <c r="AW85" s="24">
        <f t="shared" si="52"/>
        <v>0</v>
      </c>
      <c r="AX85" s="24">
        <f t="shared" si="69"/>
        <v>0</v>
      </c>
      <c r="AZ85" s="24">
        <f t="shared" si="53"/>
        <v>0</v>
      </c>
      <c r="BA85" s="24">
        <f t="shared" si="54"/>
        <v>0</v>
      </c>
      <c r="BB85" s="24">
        <f t="shared" si="55"/>
        <v>0</v>
      </c>
      <c r="BC85" s="24">
        <f t="shared" si="56"/>
        <v>0</v>
      </c>
      <c r="BD85" s="24">
        <f t="shared" si="57"/>
        <v>0</v>
      </c>
      <c r="BE85" s="24">
        <f t="shared" si="70"/>
        <v>0</v>
      </c>
      <c r="BG85" s="24">
        <f t="shared" si="58"/>
        <v>0</v>
      </c>
      <c r="BI85" s="24">
        <f t="shared" si="59"/>
        <v>0</v>
      </c>
      <c r="BJ85" s="24">
        <f t="shared" si="60"/>
        <v>0</v>
      </c>
      <c r="BK85" s="24">
        <f t="shared" si="61"/>
        <v>0</v>
      </c>
    </row>
    <row r="86" spans="1:63" ht="21" x14ac:dyDescent="0.25">
      <c r="A86" s="44">
        <v>84</v>
      </c>
      <c r="B86" s="44"/>
      <c r="C86" s="44"/>
      <c r="D86" s="44"/>
      <c r="E86" s="44"/>
      <c r="F86" s="44"/>
      <c r="G86" s="44"/>
      <c r="H86" s="45"/>
      <c r="I86" s="45"/>
      <c r="J86" s="45"/>
      <c r="K86" s="45"/>
      <c r="L86" s="46"/>
      <c r="N86" s="56"/>
      <c r="O86" s="56"/>
      <c r="P86" s="56"/>
      <c r="Q86" s="56"/>
      <c r="R86" s="59"/>
      <c r="S86" s="59"/>
      <c r="AE86" s="24">
        <f t="shared" si="62"/>
        <v>0</v>
      </c>
      <c r="AF86" s="24">
        <f t="shared" si="63"/>
        <v>0</v>
      </c>
      <c r="AG86" s="24">
        <f t="shared" si="64"/>
        <v>0</v>
      </c>
      <c r="AH86" s="24">
        <f t="shared" si="65"/>
        <v>0</v>
      </c>
      <c r="AI86" s="24">
        <f t="shared" si="66"/>
        <v>0</v>
      </c>
      <c r="AK86" s="24">
        <f t="shared" si="44"/>
        <v>0</v>
      </c>
      <c r="AL86" s="24">
        <f t="shared" si="45"/>
        <v>0</v>
      </c>
      <c r="AM86" s="24">
        <f t="shared" si="46"/>
        <v>0</v>
      </c>
      <c r="AN86" s="24">
        <f t="shared" si="67"/>
        <v>0</v>
      </c>
      <c r="AP86" s="24">
        <f t="shared" si="47"/>
        <v>0</v>
      </c>
      <c r="AQ86" s="24">
        <f t="shared" si="48"/>
        <v>0</v>
      </c>
      <c r="AR86" s="24">
        <f t="shared" si="49"/>
        <v>0</v>
      </c>
      <c r="AS86" s="24">
        <f t="shared" si="68"/>
        <v>0</v>
      </c>
      <c r="AU86" s="24">
        <f t="shared" si="50"/>
        <v>0</v>
      </c>
      <c r="AV86" s="24">
        <f t="shared" si="51"/>
        <v>0</v>
      </c>
      <c r="AW86" s="24">
        <f t="shared" si="52"/>
        <v>0</v>
      </c>
      <c r="AX86" s="24">
        <f t="shared" si="69"/>
        <v>0</v>
      </c>
      <c r="AZ86" s="24">
        <f t="shared" si="53"/>
        <v>0</v>
      </c>
      <c r="BA86" s="24">
        <f t="shared" si="54"/>
        <v>0</v>
      </c>
      <c r="BB86" s="24">
        <f t="shared" si="55"/>
        <v>0</v>
      </c>
      <c r="BC86" s="24">
        <f t="shared" si="56"/>
        <v>0</v>
      </c>
      <c r="BD86" s="24">
        <f t="shared" si="57"/>
        <v>0</v>
      </c>
      <c r="BE86" s="24">
        <f t="shared" si="70"/>
        <v>0</v>
      </c>
      <c r="BG86" s="24">
        <f t="shared" si="58"/>
        <v>0</v>
      </c>
      <c r="BI86" s="24">
        <f t="shared" si="59"/>
        <v>0</v>
      </c>
      <c r="BJ86" s="24">
        <f t="shared" si="60"/>
        <v>0</v>
      </c>
      <c r="BK86" s="24">
        <f t="shared" si="61"/>
        <v>0</v>
      </c>
    </row>
    <row r="87" spans="1:63" ht="21" x14ac:dyDescent="0.25">
      <c r="A87" s="44">
        <v>85</v>
      </c>
      <c r="B87" s="44"/>
      <c r="C87" s="44"/>
      <c r="D87" s="44"/>
      <c r="E87" s="44"/>
      <c r="F87" s="44"/>
      <c r="G87" s="44"/>
      <c r="H87" s="45"/>
      <c r="I87" s="45"/>
      <c r="J87" s="45"/>
      <c r="K87" s="45"/>
      <c r="L87" s="46"/>
      <c r="N87" s="56"/>
      <c r="O87" s="56"/>
      <c r="P87" s="56"/>
      <c r="Q87" s="56"/>
      <c r="R87" s="59"/>
      <c r="S87" s="59"/>
      <c r="AE87" s="24">
        <f t="shared" si="62"/>
        <v>0</v>
      </c>
      <c r="AF87" s="24">
        <f t="shared" si="63"/>
        <v>0</v>
      </c>
      <c r="AG87" s="24">
        <f t="shared" si="64"/>
        <v>0</v>
      </c>
      <c r="AH87" s="24">
        <f t="shared" si="65"/>
        <v>0</v>
      </c>
      <c r="AI87" s="24">
        <f t="shared" si="66"/>
        <v>0</v>
      </c>
      <c r="AK87" s="24">
        <f t="shared" si="44"/>
        <v>0</v>
      </c>
      <c r="AL87" s="24">
        <f t="shared" si="45"/>
        <v>0</v>
      </c>
      <c r="AM87" s="24">
        <f t="shared" si="46"/>
        <v>0</v>
      </c>
      <c r="AN87" s="24">
        <f t="shared" si="67"/>
        <v>0</v>
      </c>
      <c r="AP87" s="24">
        <f t="shared" si="47"/>
        <v>0</v>
      </c>
      <c r="AQ87" s="24">
        <f t="shared" si="48"/>
        <v>0</v>
      </c>
      <c r="AR87" s="24">
        <f t="shared" si="49"/>
        <v>0</v>
      </c>
      <c r="AS87" s="24">
        <f t="shared" si="68"/>
        <v>0</v>
      </c>
      <c r="AU87" s="24">
        <f t="shared" si="50"/>
        <v>0</v>
      </c>
      <c r="AV87" s="24">
        <f t="shared" si="51"/>
        <v>0</v>
      </c>
      <c r="AW87" s="24">
        <f t="shared" si="52"/>
        <v>0</v>
      </c>
      <c r="AX87" s="24">
        <f t="shared" si="69"/>
        <v>0</v>
      </c>
      <c r="AZ87" s="24">
        <f t="shared" si="53"/>
        <v>0</v>
      </c>
      <c r="BA87" s="24">
        <f t="shared" si="54"/>
        <v>0</v>
      </c>
      <c r="BB87" s="24">
        <f t="shared" si="55"/>
        <v>0</v>
      </c>
      <c r="BC87" s="24">
        <f t="shared" si="56"/>
        <v>0</v>
      </c>
      <c r="BD87" s="24">
        <f t="shared" si="57"/>
        <v>0</v>
      </c>
      <c r="BE87" s="24">
        <f t="shared" si="70"/>
        <v>0</v>
      </c>
      <c r="BG87" s="24">
        <f t="shared" si="58"/>
        <v>0</v>
      </c>
      <c r="BI87" s="24">
        <f t="shared" si="59"/>
        <v>0</v>
      </c>
      <c r="BJ87" s="24">
        <f t="shared" si="60"/>
        <v>0</v>
      </c>
      <c r="BK87" s="24">
        <f t="shared" si="61"/>
        <v>0</v>
      </c>
    </row>
    <row r="88" spans="1:63" ht="21" x14ac:dyDescent="0.25">
      <c r="A88" s="44">
        <v>86</v>
      </c>
      <c r="B88" s="44"/>
      <c r="C88" s="44"/>
      <c r="D88" s="44"/>
      <c r="E88" s="44"/>
      <c r="F88" s="44"/>
      <c r="G88" s="44"/>
      <c r="H88" s="45"/>
      <c r="I88" s="45"/>
      <c r="J88" s="45"/>
      <c r="K88" s="45"/>
      <c r="L88" s="46"/>
      <c r="N88" s="56"/>
      <c r="O88" s="56"/>
      <c r="P88" s="56"/>
      <c r="Q88" s="56"/>
      <c r="R88" s="59"/>
      <c r="S88" s="59"/>
      <c r="AE88" s="24">
        <f t="shared" si="62"/>
        <v>0</v>
      </c>
      <c r="AF88" s="24">
        <f t="shared" si="63"/>
        <v>0</v>
      </c>
      <c r="AG88" s="24">
        <f t="shared" si="64"/>
        <v>0</v>
      </c>
      <c r="AH88" s="24">
        <f t="shared" si="65"/>
        <v>0</v>
      </c>
      <c r="AI88" s="24">
        <f t="shared" si="66"/>
        <v>0</v>
      </c>
      <c r="AK88" s="24">
        <f t="shared" si="44"/>
        <v>0</v>
      </c>
      <c r="AL88" s="24">
        <f t="shared" si="45"/>
        <v>0</v>
      </c>
      <c r="AM88" s="24">
        <f t="shared" si="46"/>
        <v>0</v>
      </c>
      <c r="AN88" s="24">
        <f t="shared" si="67"/>
        <v>0</v>
      </c>
      <c r="AP88" s="24">
        <f t="shared" si="47"/>
        <v>0</v>
      </c>
      <c r="AQ88" s="24">
        <f t="shared" si="48"/>
        <v>0</v>
      </c>
      <c r="AR88" s="24">
        <f t="shared" si="49"/>
        <v>0</v>
      </c>
      <c r="AS88" s="24">
        <f t="shared" si="68"/>
        <v>0</v>
      </c>
      <c r="AU88" s="24">
        <f t="shared" si="50"/>
        <v>0</v>
      </c>
      <c r="AV88" s="24">
        <f t="shared" si="51"/>
        <v>0</v>
      </c>
      <c r="AW88" s="24">
        <f t="shared" si="52"/>
        <v>0</v>
      </c>
      <c r="AX88" s="24">
        <f t="shared" si="69"/>
        <v>0</v>
      </c>
      <c r="AZ88" s="24">
        <f t="shared" si="53"/>
        <v>0</v>
      </c>
      <c r="BA88" s="24">
        <f t="shared" si="54"/>
        <v>0</v>
      </c>
      <c r="BB88" s="24">
        <f t="shared" si="55"/>
        <v>0</v>
      </c>
      <c r="BC88" s="24">
        <f t="shared" si="56"/>
        <v>0</v>
      </c>
      <c r="BD88" s="24">
        <f t="shared" si="57"/>
        <v>0</v>
      </c>
      <c r="BE88" s="24">
        <f t="shared" si="70"/>
        <v>0</v>
      </c>
      <c r="BG88" s="24">
        <f t="shared" si="58"/>
        <v>0</v>
      </c>
      <c r="BI88" s="24">
        <f t="shared" si="59"/>
        <v>0</v>
      </c>
      <c r="BJ88" s="24">
        <f t="shared" si="60"/>
        <v>0</v>
      </c>
      <c r="BK88" s="24">
        <f t="shared" si="61"/>
        <v>0</v>
      </c>
    </row>
    <row r="89" spans="1:63" ht="21" x14ac:dyDescent="0.25">
      <c r="A89" s="44">
        <v>87</v>
      </c>
      <c r="B89" s="44"/>
      <c r="C89" s="44"/>
      <c r="D89" s="44"/>
      <c r="E89" s="44"/>
      <c r="F89" s="44"/>
      <c r="G89" s="44"/>
      <c r="H89" s="45"/>
      <c r="I89" s="45"/>
      <c r="J89" s="45"/>
      <c r="K89" s="45"/>
      <c r="L89" s="46"/>
      <c r="N89" s="56"/>
      <c r="O89" s="56"/>
      <c r="P89" s="56"/>
      <c r="Q89" s="56"/>
      <c r="R89" s="59"/>
      <c r="S89" s="59"/>
      <c r="AE89" s="24">
        <f t="shared" si="62"/>
        <v>0</v>
      </c>
      <c r="AF89" s="24">
        <f t="shared" si="63"/>
        <v>0</v>
      </c>
      <c r="AG89" s="24">
        <f t="shared" si="64"/>
        <v>0</v>
      </c>
      <c r="AH89" s="24">
        <f t="shared" si="65"/>
        <v>0</v>
      </c>
      <c r="AI89" s="24">
        <f t="shared" si="66"/>
        <v>0</v>
      </c>
      <c r="AK89" s="24">
        <f t="shared" si="44"/>
        <v>0</v>
      </c>
      <c r="AL89" s="24">
        <f t="shared" si="45"/>
        <v>0</v>
      </c>
      <c r="AM89" s="24">
        <f t="shared" si="46"/>
        <v>0</v>
      </c>
      <c r="AN89" s="24">
        <f t="shared" si="67"/>
        <v>0</v>
      </c>
      <c r="AP89" s="24">
        <f t="shared" si="47"/>
        <v>0</v>
      </c>
      <c r="AQ89" s="24">
        <f t="shared" si="48"/>
        <v>0</v>
      </c>
      <c r="AR89" s="24">
        <f t="shared" si="49"/>
        <v>0</v>
      </c>
      <c r="AS89" s="24">
        <f t="shared" si="68"/>
        <v>0</v>
      </c>
      <c r="AU89" s="24">
        <f t="shared" si="50"/>
        <v>0</v>
      </c>
      <c r="AV89" s="24">
        <f t="shared" si="51"/>
        <v>0</v>
      </c>
      <c r="AW89" s="24">
        <f t="shared" si="52"/>
        <v>0</v>
      </c>
      <c r="AX89" s="24">
        <f t="shared" si="69"/>
        <v>0</v>
      </c>
      <c r="AZ89" s="24">
        <f t="shared" si="53"/>
        <v>0</v>
      </c>
      <c r="BA89" s="24">
        <f t="shared" si="54"/>
        <v>0</v>
      </c>
      <c r="BB89" s="24">
        <f t="shared" si="55"/>
        <v>0</v>
      </c>
      <c r="BC89" s="24">
        <f t="shared" si="56"/>
        <v>0</v>
      </c>
      <c r="BD89" s="24">
        <f t="shared" si="57"/>
        <v>0</v>
      </c>
      <c r="BE89" s="24">
        <f t="shared" si="70"/>
        <v>0</v>
      </c>
      <c r="BG89" s="24">
        <f t="shared" si="58"/>
        <v>0</v>
      </c>
      <c r="BI89" s="24">
        <f t="shared" si="59"/>
        <v>0</v>
      </c>
      <c r="BJ89" s="24">
        <f t="shared" si="60"/>
        <v>0</v>
      </c>
      <c r="BK89" s="24">
        <f t="shared" si="61"/>
        <v>0</v>
      </c>
    </row>
    <row r="90" spans="1:63" ht="21" x14ac:dyDescent="0.25">
      <c r="A90" s="44">
        <v>88</v>
      </c>
      <c r="B90" s="44"/>
      <c r="C90" s="44"/>
      <c r="D90" s="44"/>
      <c r="E90" s="44"/>
      <c r="F90" s="44"/>
      <c r="G90" s="44"/>
      <c r="H90" s="45"/>
      <c r="I90" s="45"/>
      <c r="J90" s="45"/>
      <c r="K90" s="45"/>
      <c r="L90" s="46"/>
      <c r="N90" s="56"/>
      <c r="O90" s="56"/>
      <c r="P90" s="56"/>
      <c r="Q90" s="56"/>
      <c r="R90" s="59"/>
      <c r="S90" s="59"/>
      <c r="AE90" s="24">
        <f t="shared" si="62"/>
        <v>0</v>
      </c>
      <c r="AF90" s="24">
        <f t="shared" si="63"/>
        <v>0</v>
      </c>
      <c r="AG90" s="24">
        <f t="shared" si="64"/>
        <v>0</v>
      </c>
      <c r="AH90" s="24">
        <f t="shared" si="65"/>
        <v>0</v>
      </c>
      <c r="AI90" s="24">
        <f t="shared" si="66"/>
        <v>0</v>
      </c>
      <c r="AK90" s="24">
        <f t="shared" si="44"/>
        <v>0</v>
      </c>
      <c r="AL90" s="24">
        <f t="shared" si="45"/>
        <v>0</v>
      </c>
      <c r="AM90" s="24">
        <f t="shared" si="46"/>
        <v>0</v>
      </c>
      <c r="AN90" s="24">
        <f t="shared" si="67"/>
        <v>0</v>
      </c>
      <c r="AP90" s="24">
        <f t="shared" si="47"/>
        <v>0</v>
      </c>
      <c r="AQ90" s="24">
        <f t="shared" si="48"/>
        <v>0</v>
      </c>
      <c r="AR90" s="24">
        <f t="shared" si="49"/>
        <v>0</v>
      </c>
      <c r="AS90" s="24">
        <f t="shared" si="68"/>
        <v>0</v>
      </c>
      <c r="AU90" s="24">
        <f t="shared" si="50"/>
        <v>0</v>
      </c>
      <c r="AV90" s="24">
        <f t="shared" si="51"/>
        <v>0</v>
      </c>
      <c r="AW90" s="24">
        <f t="shared" si="52"/>
        <v>0</v>
      </c>
      <c r="AX90" s="24">
        <f t="shared" si="69"/>
        <v>0</v>
      </c>
      <c r="AZ90" s="24">
        <f t="shared" si="53"/>
        <v>0</v>
      </c>
      <c r="BA90" s="24">
        <f t="shared" si="54"/>
        <v>0</v>
      </c>
      <c r="BB90" s="24">
        <f t="shared" si="55"/>
        <v>0</v>
      </c>
      <c r="BC90" s="24">
        <f t="shared" si="56"/>
        <v>0</v>
      </c>
      <c r="BD90" s="24">
        <f t="shared" si="57"/>
        <v>0</v>
      </c>
      <c r="BE90" s="24">
        <f t="shared" si="70"/>
        <v>0</v>
      </c>
      <c r="BG90" s="24">
        <f t="shared" si="58"/>
        <v>0</v>
      </c>
      <c r="BI90" s="24">
        <f t="shared" si="59"/>
        <v>0</v>
      </c>
      <c r="BJ90" s="24">
        <f t="shared" si="60"/>
        <v>0</v>
      </c>
      <c r="BK90" s="24">
        <f t="shared" si="61"/>
        <v>0</v>
      </c>
    </row>
    <row r="91" spans="1:63" ht="21" x14ac:dyDescent="0.25">
      <c r="A91" s="44">
        <v>89</v>
      </c>
      <c r="B91" s="44"/>
      <c r="C91" s="44"/>
      <c r="D91" s="44"/>
      <c r="E91" s="44"/>
      <c r="F91" s="44"/>
      <c r="G91" s="44"/>
      <c r="H91" s="45"/>
      <c r="I91" s="45"/>
      <c r="J91" s="45"/>
      <c r="K91" s="45"/>
      <c r="L91" s="46"/>
      <c r="N91" s="56"/>
      <c r="O91" s="56"/>
      <c r="P91" s="56"/>
      <c r="Q91" s="56"/>
      <c r="R91" s="59"/>
      <c r="S91" s="59"/>
      <c r="AE91" s="24">
        <f t="shared" si="62"/>
        <v>0</v>
      </c>
      <c r="AF91" s="24">
        <f t="shared" si="63"/>
        <v>0</v>
      </c>
      <c r="AG91" s="24">
        <f t="shared" si="64"/>
        <v>0</v>
      </c>
      <c r="AH91" s="24">
        <f t="shared" si="65"/>
        <v>0</v>
      </c>
      <c r="AI91" s="24">
        <f t="shared" si="66"/>
        <v>0</v>
      </c>
      <c r="AK91" s="24">
        <f t="shared" si="44"/>
        <v>0</v>
      </c>
      <c r="AL91" s="24">
        <f t="shared" si="45"/>
        <v>0</v>
      </c>
      <c r="AM91" s="24">
        <f t="shared" si="46"/>
        <v>0</v>
      </c>
      <c r="AN91" s="24">
        <f t="shared" si="67"/>
        <v>0</v>
      </c>
      <c r="AP91" s="24">
        <f t="shared" si="47"/>
        <v>0</v>
      </c>
      <c r="AQ91" s="24">
        <f t="shared" si="48"/>
        <v>0</v>
      </c>
      <c r="AR91" s="24">
        <f t="shared" si="49"/>
        <v>0</v>
      </c>
      <c r="AS91" s="24">
        <f t="shared" si="68"/>
        <v>0</v>
      </c>
      <c r="AU91" s="24">
        <f t="shared" si="50"/>
        <v>0</v>
      </c>
      <c r="AV91" s="24">
        <f t="shared" si="51"/>
        <v>0</v>
      </c>
      <c r="AW91" s="24">
        <f t="shared" si="52"/>
        <v>0</v>
      </c>
      <c r="AX91" s="24">
        <f t="shared" si="69"/>
        <v>0</v>
      </c>
      <c r="AZ91" s="24">
        <f t="shared" si="53"/>
        <v>0</v>
      </c>
      <c r="BA91" s="24">
        <f t="shared" si="54"/>
        <v>0</v>
      </c>
      <c r="BB91" s="24">
        <f t="shared" si="55"/>
        <v>0</v>
      </c>
      <c r="BC91" s="24">
        <f t="shared" si="56"/>
        <v>0</v>
      </c>
      <c r="BD91" s="24">
        <f t="shared" si="57"/>
        <v>0</v>
      </c>
      <c r="BE91" s="24">
        <f t="shared" si="70"/>
        <v>0</v>
      </c>
      <c r="BG91" s="24">
        <f t="shared" si="58"/>
        <v>0</v>
      </c>
      <c r="BI91" s="24">
        <f t="shared" si="59"/>
        <v>0</v>
      </c>
      <c r="BJ91" s="24">
        <f t="shared" si="60"/>
        <v>0</v>
      </c>
      <c r="BK91" s="24">
        <f t="shared" si="61"/>
        <v>0</v>
      </c>
    </row>
    <row r="92" spans="1:63" ht="21" x14ac:dyDescent="0.25">
      <c r="A92" s="44">
        <v>90</v>
      </c>
      <c r="B92" s="44"/>
      <c r="C92" s="44"/>
      <c r="D92" s="44"/>
      <c r="E92" s="44"/>
      <c r="F92" s="44"/>
      <c r="G92" s="44"/>
      <c r="H92" s="45"/>
      <c r="I92" s="45"/>
      <c r="J92" s="45"/>
      <c r="K92" s="45"/>
      <c r="L92" s="46"/>
      <c r="N92" s="56"/>
      <c r="O92" s="56"/>
      <c r="P92" s="56"/>
      <c r="Q92" s="56"/>
      <c r="R92" s="59"/>
      <c r="S92" s="59"/>
      <c r="AE92" s="24">
        <f t="shared" si="62"/>
        <v>0</v>
      </c>
      <c r="AF92" s="24">
        <f t="shared" si="63"/>
        <v>0</v>
      </c>
      <c r="AG92" s="24">
        <f t="shared" si="64"/>
        <v>0</v>
      </c>
      <c r="AH92" s="24">
        <f t="shared" si="65"/>
        <v>0</v>
      </c>
      <c r="AI92" s="24">
        <f t="shared" si="66"/>
        <v>0</v>
      </c>
      <c r="AK92" s="24">
        <f t="shared" si="44"/>
        <v>0</v>
      </c>
      <c r="AL92" s="24">
        <f t="shared" si="45"/>
        <v>0</v>
      </c>
      <c r="AM92" s="24">
        <f t="shared" si="46"/>
        <v>0</v>
      </c>
      <c r="AN92" s="24">
        <f t="shared" si="67"/>
        <v>0</v>
      </c>
      <c r="AP92" s="24">
        <f t="shared" si="47"/>
        <v>0</v>
      </c>
      <c r="AQ92" s="24">
        <f t="shared" si="48"/>
        <v>0</v>
      </c>
      <c r="AR92" s="24">
        <f t="shared" si="49"/>
        <v>0</v>
      </c>
      <c r="AS92" s="24">
        <f t="shared" si="68"/>
        <v>0</v>
      </c>
      <c r="AU92" s="24">
        <f t="shared" si="50"/>
        <v>0</v>
      </c>
      <c r="AV92" s="24">
        <f t="shared" si="51"/>
        <v>0</v>
      </c>
      <c r="AW92" s="24">
        <f t="shared" si="52"/>
        <v>0</v>
      </c>
      <c r="AX92" s="24">
        <f t="shared" si="69"/>
        <v>0</v>
      </c>
      <c r="AZ92" s="24">
        <f t="shared" si="53"/>
        <v>0</v>
      </c>
      <c r="BA92" s="24">
        <f t="shared" si="54"/>
        <v>0</v>
      </c>
      <c r="BB92" s="24">
        <f t="shared" si="55"/>
        <v>0</v>
      </c>
      <c r="BC92" s="24">
        <f t="shared" si="56"/>
        <v>0</v>
      </c>
      <c r="BD92" s="24">
        <f t="shared" si="57"/>
        <v>0</v>
      </c>
      <c r="BE92" s="24">
        <f t="shared" si="70"/>
        <v>0</v>
      </c>
      <c r="BG92" s="24">
        <f t="shared" si="58"/>
        <v>0</v>
      </c>
      <c r="BI92" s="24">
        <f t="shared" si="59"/>
        <v>0</v>
      </c>
      <c r="BJ92" s="24">
        <f t="shared" si="60"/>
        <v>0</v>
      </c>
      <c r="BK92" s="24">
        <f t="shared" si="61"/>
        <v>0</v>
      </c>
    </row>
    <row r="93" spans="1:63" ht="21" x14ac:dyDescent="0.25">
      <c r="A93" s="44">
        <v>91</v>
      </c>
      <c r="B93" s="44"/>
      <c r="C93" s="44"/>
      <c r="D93" s="44"/>
      <c r="E93" s="44"/>
      <c r="F93" s="44"/>
      <c r="G93" s="44"/>
      <c r="H93" s="45"/>
      <c r="I93" s="45"/>
      <c r="J93" s="45"/>
      <c r="K93" s="45"/>
      <c r="L93" s="46"/>
      <c r="N93" s="56"/>
      <c r="O93" s="56"/>
      <c r="P93" s="56"/>
      <c r="Q93" s="56"/>
      <c r="R93" s="59"/>
      <c r="S93" s="59"/>
      <c r="AE93" s="24">
        <f t="shared" si="62"/>
        <v>0</v>
      </c>
      <c r="AF93" s="24">
        <f t="shared" si="63"/>
        <v>0</v>
      </c>
      <c r="AG93" s="24">
        <f t="shared" si="64"/>
        <v>0</v>
      </c>
      <c r="AH93" s="24">
        <f t="shared" si="65"/>
        <v>0</v>
      </c>
      <c r="AI93" s="24">
        <f t="shared" si="66"/>
        <v>0</v>
      </c>
      <c r="AK93" s="24">
        <f t="shared" si="44"/>
        <v>0</v>
      </c>
      <c r="AL93" s="24">
        <f t="shared" si="45"/>
        <v>0</v>
      </c>
      <c r="AM93" s="24">
        <f t="shared" si="46"/>
        <v>0</v>
      </c>
      <c r="AN93" s="24">
        <f t="shared" si="67"/>
        <v>0</v>
      </c>
      <c r="AP93" s="24">
        <f t="shared" si="47"/>
        <v>0</v>
      </c>
      <c r="AQ93" s="24">
        <f t="shared" si="48"/>
        <v>0</v>
      </c>
      <c r="AR93" s="24">
        <f t="shared" si="49"/>
        <v>0</v>
      </c>
      <c r="AS93" s="24">
        <f t="shared" si="68"/>
        <v>0</v>
      </c>
      <c r="AU93" s="24">
        <f t="shared" si="50"/>
        <v>0</v>
      </c>
      <c r="AV93" s="24">
        <f t="shared" si="51"/>
        <v>0</v>
      </c>
      <c r="AW93" s="24">
        <f t="shared" si="52"/>
        <v>0</v>
      </c>
      <c r="AX93" s="24">
        <f t="shared" si="69"/>
        <v>0</v>
      </c>
      <c r="AZ93" s="24">
        <f t="shared" si="53"/>
        <v>0</v>
      </c>
      <c r="BA93" s="24">
        <f t="shared" si="54"/>
        <v>0</v>
      </c>
      <c r="BB93" s="24">
        <f t="shared" si="55"/>
        <v>0</v>
      </c>
      <c r="BC93" s="24">
        <f t="shared" si="56"/>
        <v>0</v>
      </c>
      <c r="BD93" s="24">
        <f t="shared" si="57"/>
        <v>0</v>
      </c>
      <c r="BE93" s="24">
        <f t="shared" si="70"/>
        <v>0</v>
      </c>
      <c r="BG93" s="24">
        <f t="shared" si="58"/>
        <v>0</v>
      </c>
      <c r="BI93" s="24">
        <f t="shared" si="59"/>
        <v>0</v>
      </c>
      <c r="BJ93" s="24">
        <f t="shared" si="60"/>
        <v>0</v>
      </c>
      <c r="BK93" s="24">
        <f t="shared" si="61"/>
        <v>0</v>
      </c>
    </row>
    <row r="94" spans="1:63" ht="21" x14ac:dyDescent="0.25">
      <c r="A94" s="44">
        <v>92</v>
      </c>
      <c r="B94" s="44"/>
      <c r="C94" s="44"/>
      <c r="D94" s="44"/>
      <c r="E94" s="44"/>
      <c r="F94" s="44"/>
      <c r="G94" s="44"/>
      <c r="H94" s="45"/>
      <c r="I94" s="45"/>
      <c r="J94" s="45"/>
      <c r="K94" s="45"/>
      <c r="L94" s="46"/>
      <c r="N94" s="56"/>
      <c r="O94" s="56"/>
      <c r="P94" s="56"/>
      <c r="Q94" s="56"/>
      <c r="R94" s="59"/>
      <c r="S94" s="59"/>
      <c r="AE94" s="24">
        <f t="shared" si="62"/>
        <v>0</v>
      </c>
      <c r="AF94" s="24">
        <f t="shared" si="63"/>
        <v>0</v>
      </c>
      <c r="AG94" s="24">
        <f t="shared" si="64"/>
        <v>0</v>
      </c>
      <c r="AH94" s="24">
        <f t="shared" si="65"/>
        <v>0</v>
      </c>
      <c r="AI94" s="24">
        <f t="shared" si="66"/>
        <v>0</v>
      </c>
      <c r="AK94" s="24">
        <f t="shared" si="44"/>
        <v>0</v>
      </c>
      <c r="AL94" s="24">
        <f t="shared" si="45"/>
        <v>0</v>
      </c>
      <c r="AM94" s="24">
        <f t="shared" si="46"/>
        <v>0</v>
      </c>
      <c r="AN94" s="24">
        <f t="shared" si="67"/>
        <v>0</v>
      </c>
      <c r="AP94" s="24">
        <f t="shared" si="47"/>
        <v>0</v>
      </c>
      <c r="AQ94" s="24">
        <f t="shared" si="48"/>
        <v>0</v>
      </c>
      <c r="AR94" s="24">
        <f t="shared" si="49"/>
        <v>0</v>
      </c>
      <c r="AS94" s="24">
        <f t="shared" si="68"/>
        <v>0</v>
      </c>
      <c r="AU94" s="24">
        <f t="shared" si="50"/>
        <v>0</v>
      </c>
      <c r="AV94" s="24">
        <f t="shared" si="51"/>
        <v>0</v>
      </c>
      <c r="AW94" s="24">
        <f t="shared" si="52"/>
        <v>0</v>
      </c>
      <c r="AX94" s="24">
        <f t="shared" si="69"/>
        <v>0</v>
      </c>
      <c r="AZ94" s="24">
        <f t="shared" si="53"/>
        <v>0</v>
      </c>
      <c r="BA94" s="24">
        <f t="shared" si="54"/>
        <v>0</v>
      </c>
      <c r="BB94" s="24">
        <f t="shared" si="55"/>
        <v>0</v>
      </c>
      <c r="BC94" s="24">
        <f t="shared" si="56"/>
        <v>0</v>
      </c>
      <c r="BD94" s="24">
        <f t="shared" si="57"/>
        <v>0</v>
      </c>
      <c r="BE94" s="24">
        <f t="shared" si="70"/>
        <v>0</v>
      </c>
      <c r="BG94" s="24">
        <f t="shared" si="58"/>
        <v>0</v>
      </c>
      <c r="BI94" s="24">
        <f t="shared" si="59"/>
        <v>0</v>
      </c>
      <c r="BJ94" s="24">
        <f t="shared" si="60"/>
        <v>0</v>
      </c>
      <c r="BK94" s="24">
        <f t="shared" si="61"/>
        <v>0</v>
      </c>
    </row>
    <row r="95" spans="1:63" ht="21" x14ac:dyDescent="0.25">
      <c r="A95" s="44">
        <v>93</v>
      </c>
      <c r="B95" s="44"/>
      <c r="C95" s="44"/>
      <c r="D95" s="44"/>
      <c r="E95" s="44"/>
      <c r="F95" s="44"/>
      <c r="G95" s="44"/>
      <c r="H95" s="45"/>
      <c r="I95" s="45"/>
      <c r="J95" s="45"/>
      <c r="K95" s="45"/>
      <c r="L95" s="46"/>
      <c r="N95" s="56"/>
      <c r="O95" s="56"/>
      <c r="P95" s="56"/>
      <c r="Q95" s="56"/>
      <c r="R95" s="59"/>
      <c r="S95" s="59"/>
      <c r="AE95" s="24">
        <f t="shared" si="62"/>
        <v>0</v>
      </c>
      <c r="AF95" s="24">
        <f t="shared" si="63"/>
        <v>0</v>
      </c>
      <c r="AG95" s="24">
        <f t="shared" si="64"/>
        <v>0</v>
      </c>
      <c r="AH95" s="24">
        <f t="shared" si="65"/>
        <v>0</v>
      </c>
      <c r="AI95" s="24">
        <f t="shared" si="66"/>
        <v>0</v>
      </c>
      <c r="AK95" s="24">
        <f t="shared" si="44"/>
        <v>0</v>
      </c>
      <c r="AL95" s="24">
        <f t="shared" si="45"/>
        <v>0</v>
      </c>
      <c r="AM95" s="24">
        <f t="shared" si="46"/>
        <v>0</v>
      </c>
      <c r="AN95" s="24">
        <f t="shared" si="67"/>
        <v>0</v>
      </c>
      <c r="AP95" s="24">
        <f t="shared" si="47"/>
        <v>0</v>
      </c>
      <c r="AQ95" s="24">
        <f t="shared" si="48"/>
        <v>0</v>
      </c>
      <c r="AR95" s="24">
        <f t="shared" si="49"/>
        <v>0</v>
      </c>
      <c r="AS95" s="24">
        <f t="shared" si="68"/>
        <v>0</v>
      </c>
      <c r="AU95" s="24">
        <f t="shared" si="50"/>
        <v>0</v>
      </c>
      <c r="AV95" s="24">
        <f t="shared" si="51"/>
        <v>0</v>
      </c>
      <c r="AW95" s="24">
        <f t="shared" si="52"/>
        <v>0</v>
      </c>
      <c r="AX95" s="24">
        <f t="shared" si="69"/>
        <v>0</v>
      </c>
      <c r="AZ95" s="24">
        <f t="shared" si="53"/>
        <v>0</v>
      </c>
      <c r="BA95" s="24">
        <f t="shared" si="54"/>
        <v>0</v>
      </c>
      <c r="BB95" s="24">
        <f t="shared" si="55"/>
        <v>0</v>
      </c>
      <c r="BC95" s="24">
        <f t="shared" si="56"/>
        <v>0</v>
      </c>
      <c r="BD95" s="24">
        <f t="shared" si="57"/>
        <v>0</v>
      </c>
      <c r="BE95" s="24">
        <f t="shared" si="70"/>
        <v>0</v>
      </c>
      <c r="BG95" s="24">
        <f t="shared" si="58"/>
        <v>0</v>
      </c>
      <c r="BI95" s="24">
        <f t="shared" si="59"/>
        <v>0</v>
      </c>
      <c r="BJ95" s="24">
        <f t="shared" si="60"/>
        <v>0</v>
      </c>
      <c r="BK95" s="24">
        <f t="shared" si="61"/>
        <v>0</v>
      </c>
    </row>
    <row r="96" spans="1:63" ht="21" x14ac:dyDescent="0.25">
      <c r="A96" s="44">
        <v>94</v>
      </c>
      <c r="B96" s="44"/>
      <c r="C96" s="44"/>
      <c r="D96" s="44"/>
      <c r="E96" s="44"/>
      <c r="F96" s="44"/>
      <c r="G96" s="44"/>
      <c r="H96" s="45"/>
      <c r="I96" s="45"/>
      <c r="J96" s="45"/>
      <c r="K96" s="45"/>
      <c r="L96" s="46"/>
      <c r="N96" s="56"/>
      <c r="O96" s="56"/>
      <c r="P96" s="56"/>
      <c r="Q96" s="56"/>
      <c r="R96" s="59"/>
      <c r="S96" s="59"/>
      <c r="AE96" s="24">
        <f t="shared" si="62"/>
        <v>0</v>
      </c>
      <c r="AF96" s="24">
        <f t="shared" si="63"/>
        <v>0</v>
      </c>
      <c r="AG96" s="24">
        <f t="shared" si="64"/>
        <v>0</v>
      </c>
      <c r="AH96" s="24">
        <f t="shared" si="65"/>
        <v>0</v>
      </c>
      <c r="AI96" s="24">
        <f t="shared" si="66"/>
        <v>0</v>
      </c>
      <c r="AK96" s="24">
        <f t="shared" si="44"/>
        <v>0</v>
      </c>
      <c r="AL96" s="24">
        <f t="shared" si="45"/>
        <v>0</v>
      </c>
      <c r="AM96" s="24">
        <f t="shared" si="46"/>
        <v>0</v>
      </c>
      <c r="AN96" s="24">
        <f t="shared" si="67"/>
        <v>0</v>
      </c>
      <c r="AP96" s="24">
        <f t="shared" si="47"/>
        <v>0</v>
      </c>
      <c r="AQ96" s="24">
        <f t="shared" si="48"/>
        <v>0</v>
      </c>
      <c r="AR96" s="24">
        <f t="shared" si="49"/>
        <v>0</v>
      </c>
      <c r="AS96" s="24">
        <f t="shared" si="68"/>
        <v>0</v>
      </c>
      <c r="AU96" s="24">
        <f t="shared" si="50"/>
        <v>0</v>
      </c>
      <c r="AV96" s="24">
        <f t="shared" si="51"/>
        <v>0</v>
      </c>
      <c r="AW96" s="24">
        <f t="shared" si="52"/>
        <v>0</v>
      </c>
      <c r="AX96" s="24">
        <f t="shared" si="69"/>
        <v>0</v>
      </c>
      <c r="AZ96" s="24">
        <f t="shared" si="53"/>
        <v>0</v>
      </c>
      <c r="BA96" s="24">
        <f t="shared" si="54"/>
        <v>0</v>
      </c>
      <c r="BB96" s="24">
        <f t="shared" si="55"/>
        <v>0</v>
      </c>
      <c r="BC96" s="24">
        <f t="shared" si="56"/>
        <v>0</v>
      </c>
      <c r="BD96" s="24">
        <f t="shared" si="57"/>
        <v>0</v>
      </c>
      <c r="BE96" s="24">
        <f t="shared" si="70"/>
        <v>0</v>
      </c>
      <c r="BG96" s="24">
        <f t="shared" si="58"/>
        <v>0</v>
      </c>
      <c r="BI96" s="24">
        <f t="shared" si="59"/>
        <v>0</v>
      </c>
      <c r="BJ96" s="24">
        <f t="shared" si="60"/>
        <v>0</v>
      </c>
      <c r="BK96" s="24">
        <f t="shared" si="61"/>
        <v>0</v>
      </c>
    </row>
    <row r="97" spans="1:63" ht="21" x14ac:dyDescent="0.25">
      <c r="A97" s="44">
        <v>95</v>
      </c>
      <c r="B97" s="44"/>
      <c r="C97" s="44"/>
      <c r="D97" s="44"/>
      <c r="E97" s="44"/>
      <c r="F97" s="44"/>
      <c r="G97" s="44"/>
      <c r="H97" s="45"/>
      <c r="I97" s="45"/>
      <c r="J97" s="45"/>
      <c r="K97" s="45"/>
      <c r="L97" s="46"/>
      <c r="N97" s="56"/>
      <c r="O97" s="56"/>
      <c r="P97" s="56"/>
      <c r="Q97" s="56"/>
      <c r="R97" s="59"/>
      <c r="S97" s="59"/>
      <c r="AE97" s="24">
        <f t="shared" si="62"/>
        <v>0</v>
      </c>
      <c r="AF97" s="24">
        <f t="shared" si="63"/>
        <v>0</v>
      </c>
      <c r="AG97" s="24">
        <f t="shared" si="64"/>
        <v>0</v>
      </c>
      <c r="AH97" s="24">
        <f t="shared" si="65"/>
        <v>0</v>
      </c>
      <c r="AI97" s="24">
        <f t="shared" si="66"/>
        <v>0</v>
      </c>
      <c r="AK97" s="24">
        <f t="shared" si="44"/>
        <v>0</v>
      </c>
      <c r="AL97" s="24">
        <f t="shared" si="45"/>
        <v>0</v>
      </c>
      <c r="AM97" s="24">
        <f t="shared" si="46"/>
        <v>0</v>
      </c>
      <c r="AN97" s="24">
        <f t="shared" si="67"/>
        <v>0</v>
      </c>
      <c r="AP97" s="24">
        <f t="shared" si="47"/>
        <v>0</v>
      </c>
      <c r="AQ97" s="24">
        <f t="shared" si="48"/>
        <v>0</v>
      </c>
      <c r="AR97" s="24">
        <f t="shared" si="49"/>
        <v>0</v>
      </c>
      <c r="AS97" s="24">
        <f t="shared" si="68"/>
        <v>0</v>
      </c>
      <c r="AU97" s="24">
        <f t="shared" si="50"/>
        <v>0</v>
      </c>
      <c r="AV97" s="24">
        <f t="shared" si="51"/>
        <v>0</v>
      </c>
      <c r="AW97" s="24">
        <f t="shared" si="52"/>
        <v>0</v>
      </c>
      <c r="AX97" s="24">
        <f t="shared" si="69"/>
        <v>0</v>
      </c>
      <c r="AZ97" s="24">
        <f t="shared" si="53"/>
        <v>0</v>
      </c>
      <c r="BA97" s="24">
        <f t="shared" si="54"/>
        <v>0</v>
      </c>
      <c r="BB97" s="24">
        <f t="shared" si="55"/>
        <v>0</v>
      </c>
      <c r="BC97" s="24">
        <f t="shared" si="56"/>
        <v>0</v>
      </c>
      <c r="BD97" s="24">
        <f t="shared" si="57"/>
        <v>0</v>
      </c>
      <c r="BE97" s="24">
        <f t="shared" si="70"/>
        <v>0</v>
      </c>
      <c r="BG97" s="24">
        <f t="shared" si="58"/>
        <v>0</v>
      </c>
      <c r="BI97" s="24">
        <f t="shared" si="59"/>
        <v>0</v>
      </c>
      <c r="BJ97" s="24">
        <f t="shared" si="60"/>
        <v>0</v>
      </c>
      <c r="BK97" s="24">
        <f t="shared" si="61"/>
        <v>0</v>
      </c>
    </row>
    <row r="98" spans="1:63" ht="21" x14ac:dyDescent="0.25">
      <c r="A98" s="44">
        <v>96</v>
      </c>
      <c r="B98" s="44"/>
      <c r="C98" s="44"/>
      <c r="D98" s="44"/>
      <c r="E98" s="44"/>
      <c r="F98" s="44"/>
      <c r="G98" s="44"/>
      <c r="H98" s="45"/>
      <c r="I98" s="45"/>
      <c r="J98" s="45"/>
      <c r="K98" s="45"/>
      <c r="L98" s="46"/>
      <c r="N98" s="56"/>
      <c r="O98" s="56"/>
      <c r="P98" s="56"/>
      <c r="Q98" s="56"/>
      <c r="R98" s="59"/>
      <c r="S98" s="59"/>
      <c r="AE98" s="24">
        <f t="shared" si="62"/>
        <v>0</v>
      </c>
      <c r="AF98" s="24">
        <f t="shared" si="63"/>
        <v>0</v>
      </c>
      <c r="AG98" s="24">
        <f t="shared" si="64"/>
        <v>0</v>
      </c>
      <c r="AH98" s="24">
        <f t="shared" si="65"/>
        <v>0</v>
      </c>
      <c r="AI98" s="24">
        <f t="shared" si="66"/>
        <v>0</v>
      </c>
      <c r="AK98" s="24">
        <f t="shared" si="44"/>
        <v>0</v>
      </c>
      <c r="AL98" s="24">
        <f t="shared" si="45"/>
        <v>0</v>
      </c>
      <c r="AM98" s="24">
        <f t="shared" si="46"/>
        <v>0</v>
      </c>
      <c r="AN98" s="24">
        <f t="shared" si="67"/>
        <v>0</v>
      </c>
      <c r="AP98" s="24">
        <f t="shared" si="47"/>
        <v>0</v>
      </c>
      <c r="AQ98" s="24">
        <f t="shared" si="48"/>
        <v>0</v>
      </c>
      <c r="AR98" s="24">
        <f t="shared" si="49"/>
        <v>0</v>
      </c>
      <c r="AS98" s="24">
        <f t="shared" si="68"/>
        <v>0</v>
      </c>
      <c r="AU98" s="24">
        <f t="shared" si="50"/>
        <v>0</v>
      </c>
      <c r="AV98" s="24">
        <f t="shared" si="51"/>
        <v>0</v>
      </c>
      <c r="AW98" s="24">
        <f t="shared" si="52"/>
        <v>0</v>
      </c>
      <c r="AX98" s="24">
        <f t="shared" si="69"/>
        <v>0</v>
      </c>
      <c r="AZ98" s="24">
        <f t="shared" si="53"/>
        <v>0</v>
      </c>
      <c r="BA98" s="24">
        <f t="shared" si="54"/>
        <v>0</v>
      </c>
      <c r="BB98" s="24">
        <f t="shared" si="55"/>
        <v>0</v>
      </c>
      <c r="BC98" s="24">
        <f t="shared" si="56"/>
        <v>0</v>
      </c>
      <c r="BD98" s="24">
        <f t="shared" si="57"/>
        <v>0</v>
      </c>
      <c r="BE98" s="24">
        <f t="shared" si="70"/>
        <v>0</v>
      </c>
      <c r="BG98" s="24">
        <f t="shared" si="58"/>
        <v>0</v>
      </c>
      <c r="BI98" s="24">
        <f t="shared" si="59"/>
        <v>0</v>
      </c>
      <c r="BJ98" s="24">
        <f t="shared" si="60"/>
        <v>0</v>
      </c>
      <c r="BK98" s="24">
        <f t="shared" si="61"/>
        <v>0</v>
      </c>
    </row>
    <row r="99" spans="1:63" ht="21" x14ac:dyDescent="0.25">
      <c r="A99" s="44">
        <v>97</v>
      </c>
      <c r="B99" s="44"/>
      <c r="C99" s="44"/>
      <c r="D99" s="44"/>
      <c r="E99" s="44"/>
      <c r="F99" s="44"/>
      <c r="G99" s="44"/>
      <c r="H99" s="45"/>
      <c r="I99" s="45"/>
      <c r="J99" s="45"/>
      <c r="K99" s="45"/>
      <c r="L99" s="46"/>
      <c r="N99" s="56"/>
      <c r="O99" s="56"/>
      <c r="P99" s="56"/>
      <c r="Q99" s="56"/>
      <c r="R99" s="59"/>
      <c r="S99" s="59"/>
      <c r="AE99" s="24">
        <f t="shared" si="62"/>
        <v>0</v>
      </c>
      <c r="AF99" s="24">
        <f t="shared" si="63"/>
        <v>0</v>
      </c>
      <c r="AG99" s="24">
        <f t="shared" si="64"/>
        <v>0</v>
      </c>
      <c r="AH99" s="24">
        <f t="shared" si="65"/>
        <v>0</v>
      </c>
      <c r="AI99" s="24">
        <f t="shared" si="66"/>
        <v>0</v>
      </c>
      <c r="AK99" s="24">
        <f t="shared" ref="AK99:AK130" si="71">IF(I99="زیاد",1,0)</f>
        <v>0</v>
      </c>
      <c r="AL99" s="24">
        <f t="shared" ref="AL99:AL130" si="72">IF(I99="متوسط",1,0)</f>
        <v>0</v>
      </c>
      <c r="AM99" s="24">
        <f t="shared" ref="AM99:AM130" si="73">IF(I99="کم",1,0)</f>
        <v>0</v>
      </c>
      <c r="AN99" s="24">
        <f t="shared" si="67"/>
        <v>0</v>
      </c>
      <c r="AP99" s="24">
        <f t="shared" ref="AP99:AP130" si="74">IF(J99="زیاد",1,0)</f>
        <v>0</v>
      </c>
      <c r="AQ99" s="24">
        <f t="shared" ref="AQ99:AQ130" si="75">IF(J99="متوسط",1,0)</f>
        <v>0</v>
      </c>
      <c r="AR99" s="24">
        <f t="shared" ref="AR99:AR130" si="76">IF(J99="کم",1,0)</f>
        <v>0</v>
      </c>
      <c r="AS99" s="24">
        <f t="shared" si="68"/>
        <v>0</v>
      </c>
      <c r="AU99" s="24">
        <f t="shared" ref="AU99:AU130" si="77">IF(K99="تحقیق و توسعه داخلی",1,0)</f>
        <v>0</v>
      </c>
      <c r="AV99" s="24">
        <f t="shared" ref="AV99:AV130" si="78">IF(K99="تقلید ",1,0)</f>
        <v>0</v>
      </c>
      <c r="AW99" s="24">
        <f t="shared" ref="AW99:AW130" si="79">IF(K99="همکاری",1,0)</f>
        <v>0</v>
      </c>
      <c r="AX99" s="24">
        <f t="shared" si="69"/>
        <v>0</v>
      </c>
      <c r="AZ99" s="24">
        <f t="shared" ref="AZ99:AZ130" si="80">IF(L99="جدید در سطح بین المللی",1,0)</f>
        <v>0</v>
      </c>
      <c r="BA99" s="24">
        <f t="shared" ref="BA99:BA130" si="81">IF(L99="جدید در سطح ملی",1,0)</f>
        <v>0</v>
      </c>
      <c r="BB99" s="24">
        <f t="shared" ref="BB99:BB130" si="82">IF(L99="جدید در سطح شرکت",1,0)</f>
        <v>0</v>
      </c>
      <c r="BC99" s="24">
        <f t="shared" ref="BC99:BC130" si="83">IF(L99="نوآوری در خدمات فعلی",1,0)</f>
        <v>0</v>
      </c>
      <c r="BD99" s="24">
        <f t="shared" ref="BD99:BD130" si="84">IF(L99="فاقد نوآوری",1,0)</f>
        <v>0</v>
      </c>
      <c r="BE99" s="24">
        <f t="shared" si="70"/>
        <v>0</v>
      </c>
      <c r="BG99" s="24">
        <f t="shared" si="58"/>
        <v>0</v>
      </c>
      <c r="BI99" s="24">
        <f t="shared" ref="BI99:BI130" si="85">BG99*O99</f>
        <v>0</v>
      </c>
      <c r="BJ99" s="24">
        <f t="shared" ref="BJ99:BJ130" si="86">BG99*P99</f>
        <v>0</v>
      </c>
      <c r="BK99" s="24">
        <f t="shared" ref="BK99:BK130" si="87">BG99*Q99</f>
        <v>0</v>
      </c>
    </row>
    <row r="100" spans="1:63" ht="21" x14ac:dyDescent="0.25">
      <c r="A100" s="44">
        <v>98</v>
      </c>
      <c r="B100" s="44"/>
      <c r="C100" s="44"/>
      <c r="D100" s="44"/>
      <c r="E100" s="44"/>
      <c r="F100" s="44"/>
      <c r="G100" s="44"/>
      <c r="H100" s="45"/>
      <c r="I100" s="45"/>
      <c r="J100" s="45"/>
      <c r="K100" s="45"/>
      <c r="L100" s="46"/>
      <c r="N100" s="56"/>
      <c r="O100" s="56"/>
      <c r="P100" s="56"/>
      <c r="Q100" s="56"/>
      <c r="R100" s="59"/>
      <c r="S100" s="59"/>
      <c r="AE100" s="24">
        <f t="shared" si="62"/>
        <v>0</v>
      </c>
      <c r="AF100" s="24">
        <f t="shared" si="63"/>
        <v>0</v>
      </c>
      <c r="AG100" s="24">
        <f t="shared" si="64"/>
        <v>0</v>
      </c>
      <c r="AH100" s="24">
        <f t="shared" si="65"/>
        <v>0</v>
      </c>
      <c r="AI100" s="24">
        <f t="shared" si="66"/>
        <v>0</v>
      </c>
      <c r="AK100" s="24">
        <f t="shared" si="71"/>
        <v>0</v>
      </c>
      <c r="AL100" s="24">
        <f t="shared" si="72"/>
        <v>0</v>
      </c>
      <c r="AM100" s="24">
        <f t="shared" si="73"/>
        <v>0</v>
      </c>
      <c r="AN100" s="24">
        <f t="shared" si="67"/>
        <v>0</v>
      </c>
      <c r="AP100" s="24">
        <f t="shared" si="74"/>
        <v>0</v>
      </c>
      <c r="AQ100" s="24">
        <f t="shared" si="75"/>
        <v>0</v>
      </c>
      <c r="AR100" s="24">
        <f t="shared" si="76"/>
        <v>0</v>
      </c>
      <c r="AS100" s="24">
        <f t="shared" si="68"/>
        <v>0</v>
      </c>
      <c r="AU100" s="24">
        <f t="shared" si="77"/>
        <v>0</v>
      </c>
      <c r="AV100" s="24">
        <f t="shared" si="78"/>
        <v>0</v>
      </c>
      <c r="AW100" s="24">
        <f t="shared" si="79"/>
        <v>0</v>
      </c>
      <c r="AX100" s="24">
        <f t="shared" si="69"/>
        <v>0</v>
      </c>
      <c r="AZ100" s="24">
        <f t="shared" si="80"/>
        <v>0</v>
      </c>
      <c r="BA100" s="24">
        <f t="shared" si="81"/>
        <v>0</v>
      </c>
      <c r="BB100" s="24">
        <f t="shared" si="82"/>
        <v>0</v>
      </c>
      <c r="BC100" s="24">
        <f t="shared" si="83"/>
        <v>0</v>
      </c>
      <c r="BD100" s="24">
        <f t="shared" si="84"/>
        <v>0</v>
      </c>
      <c r="BE100" s="24">
        <f t="shared" si="70"/>
        <v>0</v>
      </c>
      <c r="BG100" s="24">
        <f t="shared" si="58"/>
        <v>0</v>
      </c>
      <c r="BI100" s="24">
        <f t="shared" si="85"/>
        <v>0</v>
      </c>
      <c r="BJ100" s="24">
        <f t="shared" si="86"/>
        <v>0</v>
      </c>
      <c r="BK100" s="24">
        <f t="shared" si="87"/>
        <v>0</v>
      </c>
    </row>
    <row r="101" spans="1:63" ht="21" x14ac:dyDescent="0.25">
      <c r="A101" s="44">
        <v>99</v>
      </c>
      <c r="B101" s="44"/>
      <c r="C101" s="44"/>
      <c r="D101" s="44"/>
      <c r="E101" s="44"/>
      <c r="F101" s="44"/>
      <c r="G101" s="44"/>
      <c r="H101" s="45"/>
      <c r="I101" s="45"/>
      <c r="J101" s="45"/>
      <c r="K101" s="45"/>
      <c r="L101" s="46"/>
      <c r="N101" s="56"/>
      <c r="O101" s="56"/>
      <c r="P101" s="56"/>
      <c r="Q101" s="56"/>
      <c r="R101" s="59"/>
      <c r="S101" s="59"/>
      <c r="AE101" s="24">
        <f t="shared" si="62"/>
        <v>0</v>
      </c>
      <c r="AF101" s="24">
        <f t="shared" si="63"/>
        <v>0</v>
      </c>
      <c r="AG101" s="24">
        <f t="shared" si="64"/>
        <v>0</v>
      </c>
      <c r="AH101" s="24">
        <f t="shared" si="65"/>
        <v>0</v>
      </c>
      <c r="AI101" s="24">
        <f t="shared" si="66"/>
        <v>0</v>
      </c>
      <c r="AK101" s="24">
        <f t="shared" si="71"/>
        <v>0</v>
      </c>
      <c r="AL101" s="24">
        <f t="shared" si="72"/>
        <v>0</v>
      </c>
      <c r="AM101" s="24">
        <f t="shared" si="73"/>
        <v>0</v>
      </c>
      <c r="AN101" s="24">
        <f t="shared" si="67"/>
        <v>0</v>
      </c>
      <c r="AP101" s="24">
        <f t="shared" si="74"/>
        <v>0</v>
      </c>
      <c r="AQ101" s="24">
        <f t="shared" si="75"/>
        <v>0</v>
      </c>
      <c r="AR101" s="24">
        <f t="shared" si="76"/>
        <v>0</v>
      </c>
      <c r="AS101" s="24">
        <f t="shared" si="68"/>
        <v>0</v>
      </c>
      <c r="AU101" s="24">
        <f t="shared" si="77"/>
        <v>0</v>
      </c>
      <c r="AV101" s="24">
        <f t="shared" si="78"/>
        <v>0</v>
      </c>
      <c r="AW101" s="24">
        <f t="shared" si="79"/>
        <v>0</v>
      </c>
      <c r="AX101" s="24">
        <f t="shared" si="69"/>
        <v>0</v>
      </c>
      <c r="AZ101" s="24">
        <f t="shared" si="80"/>
        <v>0</v>
      </c>
      <c r="BA101" s="24">
        <f t="shared" si="81"/>
        <v>0</v>
      </c>
      <c r="BB101" s="24">
        <f t="shared" si="82"/>
        <v>0</v>
      </c>
      <c r="BC101" s="24">
        <f t="shared" si="83"/>
        <v>0</v>
      </c>
      <c r="BD101" s="24">
        <f t="shared" si="84"/>
        <v>0</v>
      </c>
      <c r="BE101" s="24">
        <f t="shared" si="70"/>
        <v>0</v>
      </c>
      <c r="BG101" s="24">
        <f t="shared" si="58"/>
        <v>0</v>
      </c>
      <c r="BI101" s="24">
        <f t="shared" si="85"/>
        <v>0</v>
      </c>
      <c r="BJ101" s="24">
        <f t="shared" si="86"/>
        <v>0</v>
      </c>
      <c r="BK101" s="24">
        <f t="shared" si="87"/>
        <v>0</v>
      </c>
    </row>
    <row r="102" spans="1:63" ht="21" x14ac:dyDescent="0.25">
      <c r="A102" s="44">
        <v>100</v>
      </c>
      <c r="B102" s="44"/>
      <c r="C102" s="44"/>
      <c r="D102" s="44"/>
      <c r="E102" s="44"/>
      <c r="F102" s="44"/>
      <c r="G102" s="44"/>
      <c r="H102" s="45"/>
      <c r="I102" s="45"/>
      <c r="J102" s="45"/>
      <c r="K102" s="45"/>
      <c r="L102" s="46"/>
      <c r="N102" s="56"/>
      <c r="O102" s="56"/>
      <c r="P102" s="56"/>
      <c r="Q102" s="56"/>
      <c r="R102" s="59"/>
      <c r="S102" s="59"/>
      <c r="AE102" s="24">
        <f t="shared" si="62"/>
        <v>0</v>
      </c>
      <c r="AF102" s="24">
        <f t="shared" si="63"/>
        <v>0</v>
      </c>
      <c r="AG102" s="24">
        <f t="shared" si="64"/>
        <v>0</v>
      </c>
      <c r="AH102" s="24">
        <f t="shared" si="65"/>
        <v>0</v>
      </c>
      <c r="AI102" s="24">
        <f t="shared" si="66"/>
        <v>0</v>
      </c>
      <c r="AK102" s="24">
        <f t="shared" si="71"/>
        <v>0</v>
      </c>
      <c r="AL102" s="24">
        <f t="shared" si="72"/>
        <v>0</v>
      </c>
      <c r="AM102" s="24">
        <f t="shared" si="73"/>
        <v>0</v>
      </c>
      <c r="AN102" s="24">
        <f t="shared" si="67"/>
        <v>0</v>
      </c>
      <c r="AP102" s="24">
        <f t="shared" si="74"/>
        <v>0</v>
      </c>
      <c r="AQ102" s="24">
        <f t="shared" si="75"/>
        <v>0</v>
      </c>
      <c r="AR102" s="24">
        <f t="shared" si="76"/>
        <v>0</v>
      </c>
      <c r="AS102" s="24">
        <f t="shared" si="68"/>
        <v>0</v>
      </c>
      <c r="AU102" s="24">
        <f t="shared" si="77"/>
        <v>0</v>
      </c>
      <c r="AV102" s="24">
        <f t="shared" si="78"/>
        <v>0</v>
      </c>
      <c r="AW102" s="24">
        <f t="shared" si="79"/>
        <v>0</v>
      </c>
      <c r="AX102" s="24">
        <f t="shared" si="69"/>
        <v>0</v>
      </c>
      <c r="AZ102" s="24">
        <f t="shared" si="80"/>
        <v>0</v>
      </c>
      <c r="BA102" s="24">
        <f t="shared" si="81"/>
        <v>0</v>
      </c>
      <c r="BB102" s="24">
        <f t="shared" si="82"/>
        <v>0</v>
      </c>
      <c r="BC102" s="24">
        <f t="shared" si="83"/>
        <v>0</v>
      </c>
      <c r="BD102" s="24">
        <f t="shared" si="84"/>
        <v>0</v>
      </c>
      <c r="BE102" s="24">
        <f t="shared" si="70"/>
        <v>0</v>
      </c>
      <c r="BG102" s="24">
        <f t="shared" si="58"/>
        <v>0</v>
      </c>
      <c r="BI102" s="24">
        <f t="shared" si="85"/>
        <v>0</v>
      </c>
      <c r="BJ102" s="24">
        <f t="shared" si="86"/>
        <v>0</v>
      </c>
      <c r="BK102" s="24">
        <f t="shared" si="87"/>
        <v>0</v>
      </c>
    </row>
    <row r="103" spans="1:63" ht="21" x14ac:dyDescent="0.25">
      <c r="A103" s="44">
        <v>101</v>
      </c>
      <c r="B103" s="44"/>
      <c r="C103" s="44"/>
      <c r="D103" s="44"/>
      <c r="E103" s="44"/>
      <c r="F103" s="44"/>
      <c r="G103" s="44"/>
      <c r="H103" s="45"/>
      <c r="I103" s="45"/>
      <c r="J103" s="45"/>
      <c r="K103" s="45"/>
      <c r="L103" s="46"/>
      <c r="N103" s="56"/>
      <c r="O103" s="56"/>
      <c r="P103" s="56"/>
      <c r="Q103" s="56"/>
      <c r="R103" s="59"/>
      <c r="S103" s="59"/>
      <c r="AE103" s="24">
        <f t="shared" si="62"/>
        <v>0</v>
      </c>
      <c r="AF103" s="24">
        <f t="shared" si="63"/>
        <v>0</v>
      </c>
      <c r="AG103" s="24">
        <f t="shared" si="64"/>
        <v>0</v>
      </c>
      <c r="AH103" s="24">
        <f t="shared" si="65"/>
        <v>0</v>
      </c>
      <c r="AI103" s="24">
        <f t="shared" si="66"/>
        <v>0</v>
      </c>
      <c r="AK103" s="24">
        <f t="shared" si="71"/>
        <v>0</v>
      </c>
      <c r="AL103" s="24">
        <f t="shared" si="72"/>
        <v>0</v>
      </c>
      <c r="AM103" s="24">
        <f t="shared" si="73"/>
        <v>0</v>
      </c>
      <c r="AN103" s="24">
        <f t="shared" si="67"/>
        <v>0</v>
      </c>
      <c r="AP103" s="24">
        <f t="shared" si="74"/>
        <v>0</v>
      </c>
      <c r="AQ103" s="24">
        <f t="shared" si="75"/>
        <v>0</v>
      </c>
      <c r="AR103" s="24">
        <f t="shared" si="76"/>
        <v>0</v>
      </c>
      <c r="AS103" s="24">
        <f t="shared" si="68"/>
        <v>0</v>
      </c>
      <c r="AU103" s="24">
        <f t="shared" si="77"/>
        <v>0</v>
      </c>
      <c r="AV103" s="24">
        <f t="shared" si="78"/>
        <v>0</v>
      </c>
      <c r="AW103" s="24">
        <f t="shared" si="79"/>
        <v>0</v>
      </c>
      <c r="AX103" s="24">
        <f t="shared" si="69"/>
        <v>0</v>
      </c>
      <c r="AZ103" s="24">
        <f t="shared" si="80"/>
        <v>0</v>
      </c>
      <c r="BA103" s="24">
        <f t="shared" si="81"/>
        <v>0</v>
      </c>
      <c r="BB103" s="24">
        <f t="shared" si="82"/>
        <v>0</v>
      </c>
      <c r="BC103" s="24">
        <f t="shared" si="83"/>
        <v>0</v>
      </c>
      <c r="BD103" s="24">
        <f t="shared" si="84"/>
        <v>0</v>
      </c>
      <c r="BE103" s="24">
        <f t="shared" si="70"/>
        <v>0</v>
      </c>
      <c r="BG103" s="24">
        <f t="shared" si="58"/>
        <v>0</v>
      </c>
      <c r="BI103" s="24">
        <f t="shared" si="85"/>
        <v>0</v>
      </c>
      <c r="BJ103" s="24">
        <f t="shared" si="86"/>
        <v>0</v>
      </c>
      <c r="BK103" s="24">
        <f t="shared" si="87"/>
        <v>0</v>
      </c>
    </row>
    <row r="104" spans="1:63" ht="21" x14ac:dyDescent="0.25">
      <c r="A104" s="44">
        <v>102</v>
      </c>
      <c r="B104" s="44"/>
      <c r="C104" s="44"/>
      <c r="D104" s="44"/>
      <c r="E104" s="44"/>
      <c r="F104" s="44"/>
      <c r="G104" s="44"/>
      <c r="H104" s="45"/>
      <c r="I104" s="45"/>
      <c r="J104" s="45"/>
      <c r="K104" s="45"/>
      <c r="L104" s="46"/>
      <c r="N104" s="56"/>
      <c r="O104" s="56"/>
      <c r="P104" s="56"/>
      <c r="Q104" s="56"/>
      <c r="R104" s="59"/>
      <c r="S104" s="59"/>
      <c r="AE104" s="24">
        <f t="shared" si="62"/>
        <v>0</v>
      </c>
      <c r="AF104" s="24">
        <f t="shared" si="63"/>
        <v>0</v>
      </c>
      <c r="AG104" s="24">
        <f t="shared" si="64"/>
        <v>0</v>
      </c>
      <c r="AH104" s="24">
        <f t="shared" si="65"/>
        <v>0</v>
      </c>
      <c r="AI104" s="24">
        <f t="shared" si="66"/>
        <v>0</v>
      </c>
      <c r="AK104" s="24">
        <f t="shared" si="71"/>
        <v>0</v>
      </c>
      <c r="AL104" s="24">
        <f t="shared" si="72"/>
        <v>0</v>
      </c>
      <c r="AM104" s="24">
        <f t="shared" si="73"/>
        <v>0</v>
      </c>
      <c r="AN104" s="24">
        <f t="shared" si="67"/>
        <v>0</v>
      </c>
      <c r="AP104" s="24">
        <f t="shared" si="74"/>
        <v>0</v>
      </c>
      <c r="AQ104" s="24">
        <f t="shared" si="75"/>
        <v>0</v>
      </c>
      <c r="AR104" s="24">
        <f t="shared" si="76"/>
        <v>0</v>
      </c>
      <c r="AS104" s="24">
        <f t="shared" si="68"/>
        <v>0</v>
      </c>
      <c r="AU104" s="24">
        <f t="shared" si="77"/>
        <v>0</v>
      </c>
      <c r="AV104" s="24">
        <f t="shared" si="78"/>
        <v>0</v>
      </c>
      <c r="AW104" s="24">
        <f t="shared" si="79"/>
        <v>0</v>
      </c>
      <c r="AX104" s="24">
        <f t="shared" si="69"/>
        <v>0</v>
      </c>
      <c r="AZ104" s="24">
        <f t="shared" si="80"/>
        <v>0</v>
      </c>
      <c r="BA104" s="24">
        <f t="shared" si="81"/>
        <v>0</v>
      </c>
      <c r="BB104" s="24">
        <f t="shared" si="82"/>
        <v>0</v>
      </c>
      <c r="BC104" s="24">
        <f t="shared" si="83"/>
        <v>0</v>
      </c>
      <c r="BD104" s="24">
        <f t="shared" si="84"/>
        <v>0</v>
      </c>
      <c r="BE104" s="24">
        <f t="shared" si="70"/>
        <v>0</v>
      </c>
      <c r="BG104" s="24">
        <f t="shared" si="58"/>
        <v>0</v>
      </c>
      <c r="BI104" s="24">
        <f t="shared" si="85"/>
        <v>0</v>
      </c>
      <c r="BJ104" s="24">
        <f t="shared" si="86"/>
        <v>0</v>
      </c>
      <c r="BK104" s="24">
        <f t="shared" si="87"/>
        <v>0</v>
      </c>
    </row>
    <row r="105" spans="1:63" ht="21" x14ac:dyDescent="0.25">
      <c r="A105" s="44">
        <v>103</v>
      </c>
      <c r="B105" s="44"/>
      <c r="C105" s="44"/>
      <c r="D105" s="44"/>
      <c r="E105" s="44"/>
      <c r="F105" s="44"/>
      <c r="G105" s="44"/>
      <c r="H105" s="45"/>
      <c r="I105" s="45"/>
      <c r="J105" s="45"/>
      <c r="K105" s="45"/>
      <c r="L105" s="46"/>
      <c r="N105" s="56"/>
      <c r="O105" s="56"/>
      <c r="P105" s="56"/>
      <c r="Q105" s="56"/>
      <c r="R105" s="59"/>
      <c r="S105" s="59"/>
      <c r="AE105" s="24">
        <f t="shared" si="62"/>
        <v>0</v>
      </c>
      <c r="AF105" s="24">
        <f t="shared" si="63"/>
        <v>0</v>
      </c>
      <c r="AG105" s="24">
        <f t="shared" si="64"/>
        <v>0</v>
      </c>
      <c r="AH105" s="24">
        <f t="shared" si="65"/>
        <v>0</v>
      </c>
      <c r="AI105" s="24">
        <f t="shared" si="66"/>
        <v>0</v>
      </c>
      <c r="AK105" s="24">
        <f t="shared" si="71"/>
        <v>0</v>
      </c>
      <c r="AL105" s="24">
        <f t="shared" si="72"/>
        <v>0</v>
      </c>
      <c r="AM105" s="24">
        <f t="shared" si="73"/>
        <v>0</v>
      </c>
      <c r="AN105" s="24">
        <f t="shared" si="67"/>
        <v>0</v>
      </c>
      <c r="AP105" s="24">
        <f t="shared" si="74"/>
        <v>0</v>
      </c>
      <c r="AQ105" s="24">
        <f t="shared" si="75"/>
        <v>0</v>
      </c>
      <c r="AR105" s="24">
        <f t="shared" si="76"/>
        <v>0</v>
      </c>
      <c r="AS105" s="24">
        <f t="shared" si="68"/>
        <v>0</v>
      </c>
      <c r="AU105" s="24">
        <f t="shared" si="77"/>
        <v>0</v>
      </c>
      <c r="AV105" s="24">
        <f t="shared" si="78"/>
        <v>0</v>
      </c>
      <c r="AW105" s="24">
        <f t="shared" si="79"/>
        <v>0</v>
      </c>
      <c r="AX105" s="24">
        <f t="shared" si="69"/>
        <v>0</v>
      </c>
      <c r="AZ105" s="24">
        <f t="shared" si="80"/>
        <v>0</v>
      </c>
      <c r="BA105" s="24">
        <f t="shared" si="81"/>
        <v>0</v>
      </c>
      <c r="BB105" s="24">
        <f t="shared" si="82"/>
        <v>0</v>
      </c>
      <c r="BC105" s="24">
        <f t="shared" si="83"/>
        <v>0</v>
      </c>
      <c r="BD105" s="24">
        <f t="shared" si="84"/>
        <v>0</v>
      </c>
      <c r="BE105" s="24">
        <f t="shared" si="70"/>
        <v>0</v>
      </c>
      <c r="BG105" s="24">
        <f t="shared" si="58"/>
        <v>0</v>
      </c>
      <c r="BI105" s="24">
        <f t="shared" si="85"/>
        <v>0</v>
      </c>
      <c r="BJ105" s="24">
        <f t="shared" si="86"/>
        <v>0</v>
      </c>
      <c r="BK105" s="24">
        <f t="shared" si="87"/>
        <v>0</v>
      </c>
    </row>
    <row r="106" spans="1:63" ht="21" x14ac:dyDescent="0.25">
      <c r="A106" s="44">
        <v>104</v>
      </c>
      <c r="B106" s="44"/>
      <c r="C106" s="44"/>
      <c r="D106" s="44"/>
      <c r="E106" s="44"/>
      <c r="F106" s="44"/>
      <c r="G106" s="44"/>
      <c r="H106" s="45"/>
      <c r="I106" s="45"/>
      <c r="J106" s="45"/>
      <c r="K106" s="45"/>
      <c r="L106" s="46"/>
      <c r="N106" s="56"/>
      <c r="O106" s="56"/>
      <c r="P106" s="56"/>
      <c r="Q106" s="56"/>
      <c r="R106" s="59"/>
      <c r="S106" s="59"/>
      <c r="AE106" s="24">
        <f t="shared" si="62"/>
        <v>0</v>
      </c>
      <c r="AF106" s="24">
        <f t="shared" si="63"/>
        <v>0</v>
      </c>
      <c r="AG106" s="24">
        <f t="shared" si="64"/>
        <v>0</v>
      </c>
      <c r="AH106" s="24">
        <f t="shared" si="65"/>
        <v>0</v>
      </c>
      <c r="AI106" s="24">
        <f t="shared" si="66"/>
        <v>0</v>
      </c>
      <c r="AK106" s="24">
        <f t="shared" si="71"/>
        <v>0</v>
      </c>
      <c r="AL106" s="24">
        <f t="shared" si="72"/>
        <v>0</v>
      </c>
      <c r="AM106" s="24">
        <f t="shared" si="73"/>
        <v>0</v>
      </c>
      <c r="AN106" s="24">
        <f t="shared" si="67"/>
        <v>0</v>
      </c>
      <c r="AP106" s="24">
        <f t="shared" si="74"/>
        <v>0</v>
      </c>
      <c r="AQ106" s="24">
        <f t="shared" si="75"/>
        <v>0</v>
      </c>
      <c r="AR106" s="24">
        <f t="shared" si="76"/>
        <v>0</v>
      </c>
      <c r="AS106" s="24">
        <f t="shared" si="68"/>
        <v>0</v>
      </c>
      <c r="AU106" s="24">
        <f t="shared" si="77"/>
        <v>0</v>
      </c>
      <c r="AV106" s="24">
        <f t="shared" si="78"/>
        <v>0</v>
      </c>
      <c r="AW106" s="24">
        <f t="shared" si="79"/>
        <v>0</v>
      </c>
      <c r="AX106" s="24">
        <f t="shared" si="69"/>
        <v>0</v>
      </c>
      <c r="AZ106" s="24">
        <f t="shared" si="80"/>
        <v>0</v>
      </c>
      <c r="BA106" s="24">
        <f t="shared" si="81"/>
        <v>0</v>
      </c>
      <c r="BB106" s="24">
        <f t="shared" si="82"/>
        <v>0</v>
      </c>
      <c r="BC106" s="24">
        <f t="shared" si="83"/>
        <v>0</v>
      </c>
      <c r="BD106" s="24">
        <f t="shared" si="84"/>
        <v>0</v>
      </c>
      <c r="BE106" s="24">
        <f t="shared" si="70"/>
        <v>0</v>
      </c>
      <c r="BG106" s="24">
        <f t="shared" si="58"/>
        <v>0</v>
      </c>
      <c r="BI106" s="24">
        <f t="shared" si="85"/>
        <v>0</v>
      </c>
      <c r="BJ106" s="24">
        <f t="shared" si="86"/>
        <v>0</v>
      </c>
      <c r="BK106" s="24">
        <f t="shared" si="87"/>
        <v>0</v>
      </c>
    </row>
    <row r="107" spans="1:63" ht="21" x14ac:dyDescent="0.25">
      <c r="A107" s="44">
        <v>105</v>
      </c>
      <c r="B107" s="44"/>
      <c r="C107" s="44"/>
      <c r="D107" s="44"/>
      <c r="E107" s="44"/>
      <c r="F107" s="44"/>
      <c r="G107" s="44"/>
      <c r="H107" s="45"/>
      <c r="I107" s="45"/>
      <c r="J107" s="45"/>
      <c r="K107" s="45"/>
      <c r="L107" s="46"/>
      <c r="N107" s="56"/>
      <c r="O107" s="56"/>
      <c r="P107" s="56"/>
      <c r="Q107" s="56"/>
      <c r="R107" s="59"/>
      <c r="S107" s="59"/>
      <c r="AE107" s="24">
        <f t="shared" si="62"/>
        <v>0</v>
      </c>
      <c r="AF107" s="24">
        <f t="shared" si="63"/>
        <v>0</v>
      </c>
      <c r="AG107" s="24">
        <f t="shared" si="64"/>
        <v>0</v>
      </c>
      <c r="AH107" s="24">
        <f t="shared" si="65"/>
        <v>0</v>
      </c>
      <c r="AI107" s="24">
        <f t="shared" si="66"/>
        <v>0</v>
      </c>
      <c r="AK107" s="24">
        <f t="shared" si="71"/>
        <v>0</v>
      </c>
      <c r="AL107" s="24">
        <f t="shared" si="72"/>
        <v>0</v>
      </c>
      <c r="AM107" s="24">
        <f t="shared" si="73"/>
        <v>0</v>
      </c>
      <c r="AN107" s="24">
        <f t="shared" si="67"/>
        <v>0</v>
      </c>
      <c r="AP107" s="24">
        <f t="shared" si="74"/>
        <v>0</v>
      </c>
      <c r="AQ107" s="24">
        <f t="shared" si="75"/>
        <v>0</v>
      </c>
      <c r="AR107" s="24">
        <f t="shared" si="76"/>
        <v>0</v>
      </c>
      <c r="AS107" s="24">
        <f t="shared" si="68"/>
        <v>0</v>
      </c>
      <c r="AU107" s="24">
        <f t="shared" si="77"/>
        <v>0</v>
      </c>
      <c r="AV107" s="24">
        <f t="shared" si="78"/>
        <v>0</v>
      </c>
      <c r="AW107" s="24">
        <f t="shared" si="79"/>
        <v>0</v>
      </c>
      <c r="AX107" s="24">
        <f t="shared" si="69"/>
        <v>0</v>
      </c>
      <c r="AZ107" s="24">
        <f t="shared" si="80"/>
        <v>0</v>
      </c>
      <c r="BA107" s="24">
        <f t="shared" si="81"/>
        <v>0</v>
      </c>
      <c r="BB107" s="24">
        <f t="shared" si="82"/>
        <v>0</v>
      </c>
      <c r="BC107" s="24">
        <f t="shared" si="83"/>
        <v>0</v>
      </c>
      <c r="BD107" s="24">
        <f t="shared" si="84"/>
        <v>0</v>
      </c>
      <c r="BE107" s="24">
        <f t="shared" si="70"/>
        <v>0</v>
      </c>
      <c r="BG107" s="24">
        <f t="shared" si="58"/>
        <v>0</v>
      </c>
      <c r="BI107" s="24">
        <f t="shared" si="85"/>
        <v>0</v>
      </c>
      <c r="BJ107" s="24">
        <f t="shared" si="86"/>
        <v>0</v>
      </c>
      <c r="BK107" s="24">
        <f t="shared" si="87"/>
        <v>0</v>
      </c>
    </row>
    <row r="108" spans="1:63" ht="21" x14ac:dyDescent="0.25">
      <c r="A108" s="44">
        <v>106</v>
      </c>
      <c r="B108" s="44"/>
      <c r="C108" s="44"/>
      <c r="D108" s="44"/>
      <c r="E108" s="44"/>
      <c r="F108" s="44"/>
      <c r="G108" s="44"/>
      <c r="H108" s="45"/>
      <c r="I108" s="45"/>
      <c r="J108" s="45"/>
      <c r="K108" s="45"/>
      <c r="L108" s="46"/>
      <c r="N108" s="56"/>
      <c r="O108" s="56"/>
      <c r="P108" s="56"/>
      <c r="Q108" s="56"/>
      <c r="R108" s="59"/>
      <c r="S108" s="59"/>
      <c r="AE108" s="24">
        <f t="shared" si="62"/>
        <v>0</v>
      </c>
      <c r="AF108" s="24">
        <f t="shared" si="63"/>
        <v>0</v>
      </c>
      <c r="AG108" s="24">
        <f t="shared" si="64"/>
        <v>0</v>
      </c>
      <c r="AH108" s="24">
        <f t="shared" si="65"/>
        <v>0</v>
      </c>
      <c r="AI108" s="24">
        <f t="shared" si="66"/>
        <v>0</v>
      </c>
      <c r="AK108" s="24">
        <f t="shared" si="71"/>
        <v>0</v>
      </c>
      <c r="AL108" s="24">
        <f t="shared" si="72"/>
        <v>0</v>
      </c>
      <c r="AM108" s="24">
        <f t="shared" si="73"/>
        <v>0</v>
      </c>
      <c r="AN108" s="24">
        <f t="shared" si="67"/>
        <v>0</v>
      </c>
      <c r="AP108" s="24">
        <f t="shared" si="74"/>
        <v>0</v>
      </c>
      <c r="AQ108" s="24">
        <f t="shared" si="75"/>
        <v>0</v>
      </c>
      <c r="AR108" s="24">
        <f t="shared" si="76"/>
        <v>0</v>
      </c>
      <c r="AS108" s="24">
        <f t="shared" si="68"/>
        <v>0</v>
      </c>
      <c r="AU108" s="24">
        <f t="shared" si="77"/>
        <v>0</v>
      </c>
      <c r="AV108" s="24">
        <f t="shared" si="78"/>
        <v>0</v>
      </c>
      <c r="AW108" s="24">
        <f t="shared" si="79"/>
        <v>0</v>
      </c>
      <c r="AX108" s="24">
        <f t="shared" si="69"/>
        <v>0</v>
      </c>
      <c r="AZ108" s="24">
        <f t="shared" si="80"/>
        <v>0</v>
      </c>
      <c r="BA108" s="24">
        <f t="shared" si="81"/>
        <v>0</v>
      </c>
      <c r="BB108" s="24">
        <f t="shared" si="82"/>
        <v>0</v>
      </c>
      <c r="BC108" s="24">
        <f t="shared" si="83"/>
        <v>0</v>
      </c>
      <c r="BD108" s="24">
        <f t="shared" si="84"/>
        <v>0</v>
      </c>
      <c r="BE108" s="24">
        <f t="shared" si="70"/>
        <v>0</v>
      </c>
      <c r="BG108" s="24">
        <f t="shared" si="58"/>
        <v>0</v>
      </c>
      <c r="BI108" s="24">
        <f t="shared" si="85"/>
        <v>0</v>
      </c>
      <c r="BJ108" s="24">
        <f t="shared" si="86"/>
        <v>0</v>
      </c>
      <c r="BK108" s="24">
        <f t="shared" si="87"/>
        <v>0</v>
      </c>
    </row>
    <row r="109" spans="1:63" ht="21" x14ac:dyDescent="0.25">
      <c r="A109" s="44">
        <v>107</v>
      </c>
      <c r="B109" s="44"/>
      <c r="C109" s="44"/>
      <c r="D109" s="44"/>
      <c r="E109" s="44"/>
      <c r="F109" s="44"/>
      <c r="G109" s="44"/>
      <c r="H109" s="45"/>
      <c r="I109" s="45"/>
      <c r="J109" s="45"/>
      <c r="K109" s="45"/>
      <c r="L109" s="46"/>
      <c r="N109" s="56"/>
      <c r="O109" s="56"/>
      <c r="P109" s="56"/>
      <c r="Q109" s="56"/>
      <c r="R109" s="59"/>
      <c r="S109" s="59"/>
      <c r="AE109" s="24">
        <f t="shared" si="62"/>
        <v>0</v>
      </c>
      <c r="AF109" s="24">
        <f t="shared" si="63"/>
        <v>0</v>
      </c>
      <c r="AG109" s="24">
        <f t="shared" si="64"/>
        <v>0</v>
      </c>
      <c r="AH109" s="24">
        <f t="shared" si="65"/>
        <v>0</v>
      </c>
      <c r="AI109" s="24">
        <f t="shared" si="66"/>
        <v>0</v>
      </c>
      <c r="AK109" s="24">
        <f t="shared" si="71"/>
        <v>0</v>
      </c>
      <c r="AL109" s="24">
        <f t="shared" si="72"/>
        <v>0</v>
      </c>
      <c r="AM109" s="24">
        <f t="shared" si="73"/>
        <v>0</v>
      </c>
      <c r="AN109" s="24">
        <f t="shared" si="67"/>
        <v>0</v>
      </c>
      <c r="AP109" s="24">
        <f t="shared" si="74"/>
        <v>0</v>
      </c>
      <c r="AQ109" s="24">
        <f t="shared" si="75"/>
        <v>0</v>
      </c>
      <c r="AR109" s="24">
        <f t="shared" si="76"/>
        <v>0</v>
      </c>
      <c r="AS109" s="24">
        <f t="shared" si="68"/>
        <v>0</v>
      </c>
      <c r="AU109" s="24">
        <f t="shared" si="77"/>
        <v>0</v>
      </c>
      <c r="AV109" s="24">
        <f t="shared" si="78"/>
        <v>0</v>
      </c>
      <c r="AW109" s="24">
        <f t="shared" si="79"/>
        <v>0</v>
      </c>
      <c r="AX109" s="24">
        <f t="shared" si="69"/>
        <v>0</v>
      </c>
      <c r="AZ109" s="24">
        <f t="shared" si="80"/>
        <v>0</v>
      </c>
      <c r="BA109" s="24">
        <f t="shared" si="81"/>
        <v>0</v>
      </c>
      <c r="BB109" s="24">
        <f t="shared" si="82"/>
        <v>0</v>
      </c>
      <c r="BC109" s="24">
        <f t="shared" si="83"/>
        <v>0</v>
      </c>
      <c r="BD109" s="24">
        <f t="shared" si="84"/>
        <v>0</v>
      </c>
      <c r="BE109" s="24">
        <f t="shared" si="70"/>
        <v>0</v>
      </c>
      <c r="BG109" s="24">
        <f t="shared" si="58"/>
        <v>0</v>
      </c>
      <c r="BI109" s="24">
        <f t="shared" si="85"/>
        <v>0</v>
      </c>
      <c r="BJ109" s="24">
        <f t="shared" si="86"/>
        <v>0</v>
      </c>
      <c r="BK109" s="24">
        <f t="shared" si="87"/>
        <v>0</v>
      </c>
    </row>
    <row r="110" spans="1:63" ht="21" x14ac:dyDescent="0.25">
      <c r="A110" s="44">
        <v>108</v>
      </c>
      <c r="B110" s="44"/>
      <c r="C110" s="44"/>
      <c r="D110" s="44"/>
      <c r="E110" s="44"/>
      <c r="F110" s="44"/>
      <c r="G110" s="44"/>
      <c r="H110" s="45"/>
      <c r="I110" s="45"/>
      <c r="J110" s="45"/>
      <c r="K110" s="45"/>
      <c r="L110" s="46"/>
      <c r="N110" s="56"/>
      <c r="O110" s="56"/>
      <c r="P110" s="56"/>
      <c r="Q110" s="56"/>
      <c r="R110" s="59"/>
      <c r="S110" s="59"/>
      <c r="AE110" s="24">
        <f t="shared" si="62"/>
        <v>0</v>
      </c>
      <c r="AF110" s="24">
        <f t="shared" si="63"/>
        <v>0</v>
      </c>
      <c r="AG110" s="24">
        <f t="shared" si="64"/>
        <v>0</v>
      </c>
      <c r="AH110" s="24">
        <f t="shared" si="65"/>
        <v>0</v>
      </c>
      <c r="AI110" s="24">
        <f t="shared" si="66"/>
        <v>0</v>
      </c>
      <c r="AK110" s="24">
        <f t="shared" si="71"/>
        <v>0</v>
      </c>
      <c r="AL110" s="24">
        <f t="shared" si="72"/>
        <v>0</v>
      </c>
      <c r="AM110" s="24">
        <f t="shared" si="73"/>
        <v>0</v>
      </c>
      <c r="AN110" s="24">
        <f t="shared" si="67"/>
        <v>0</v>
      </c>
      <c r="AP110" s="24">
        <f t="shared" si="74"/>
        <v>0</v>
      </c>
      <c r="AQ110" s="24">
        <f t="shared" si="75"/>
        <v>0</v>
      </c>
      <c r="AR110" s="24">
        <f t="shared" si="76"/>
        <v>0</v>
      </c>
      <c r="AS110" s="24">
        <f t="shared" si="68"/>
        <v>0</v>
      </c>
      <c r="AU110" s="24">
        <f t="shared" si="77"/>
        <v>0</v>
      </c>
      <c r="AV110" s="24">
        <f t="shared" si="78"/>
        <v>0</v>
      </c>
      <c r="AW110" s="24">
        <f t="shared" si="79"/>
        <v>0</v>
      </c>
      <c r="AX110" s="24">
        <f t="shared" si="69"/>
        <v>0</v>
      </c>
      <c r="AZ110" s="24">
        <f t="shared" si="80"/>
        <v>0</v>
      </c>
      <c r="BA110" s="24">
        <f t="shared" si="81"/>
        <v>0</v>
      </c>
      <c r="BB110" s="24">
        <f t="shared" si="82"/>
        <v>0</v>
      </c>
      <c r="BC110" s="24">
        <f t="shared" si="83"/>
        <v>0</v>
      </c>
      <c r="BD110" s="24">
        <f t="shared" si="84"/>
        <v>0</v>
      </c>
      <c r="BE110" s="24">
        <f t="shared" si="70"/>
        <v>0</v>
      </c>
      <c r="BG110" s="24">
        <f t="shared" si="58"/>
        <v>0</v>
      </c>
      <c r="BI110" s="24">
        <f t="shared" si="85"/>
        <v>0</v>
      </c>
      <c r="BJ110" s="24">
        <f t="shared" si="86"/>
        <v>0</v>
      </c>
      <c r="BK110" s="24">
        <f t="shared" si="87"/>
        <v>0</v>
      </c>
    </row>
    <row r="111" spans="1:63" ht="21" x14ac:dyDescent="0.25">
      <c r="A111" s="44">
        <v>109</v>
      </c>
      <c r="B111" s="44"/>
      <c r="C111" s="44"/>
      <c r="D111" s="44"/>
      <c r="E111" s="44"/>
      <c r="F111" s="44"/>
      <c r="G111" s="44"/>
      <c r="H111" s="45"/>
      <c r="I111" s="45"/>
      <c r="J111" s="45"/>
      <c r="K111" s="45"/>
      <c r="L111" s="46"/>
      <c r="N111" s="56"/>
      <c r="O111" s="56"/>
      <c r="P111" s="56"/>
      <c r="Q111" s="56"/>
      <c r="R111" s="59"/>
      <c r="S111" s="59"/>
      <c r="AE111" s="24">
        <f t="shared" si="62"/>
        <v>0</v>
      </c>
      <c r="AF111" s="24">
        <f t="shared" si="63"/>
        <v>0</v>
      </c>
      <c r="AG111" s="24">
        <f t="shared" si="64"/>
        <v>0</v>
      </c>
      <c r="AH111" s="24">
        <f t="shared" si="65"/>
        <v>0</v>
      </c>
      <c r="AI111" s="24">
        <f t="shared" si="66"/>
        <v>0</v>
      </c>
      <c r="AK111" s="24">
        <f t="shared" si="71"/>
        <v>0</v>
      </c>
      <c r="AL111" s="24">
        <f t="shared" si="72"/>
        <v>0</v>
      </c>
      <c r="AM111" s="24">
        <f t="shared" si="73"/>
        <v>0</v>
      </c>
      <c r="AN111" s="24">
        <f t="shared" si="67"/>
        <v>0</v>
      </c>
      <c r="AP111" s="24">
        <f t="shared" si="74"/>
        <v>0</v>
      </c>
      <c r="AQ111" s="24">
        <f t="shared" si="75"/>
        <v>0</v>
      </c>
      <c r="AR111" s="24">
        <f t="shared" si="76"/>
        <v>0</v>
      </c>
      <c r="AS111" s="24">
        <f t="shared" si="68"/>
        <v>0</v>
      </c>
      <c r="AU111" s="24">
        <f t="shared" si="77"/>
        <v>0</v>
      </c>
      <c r="AV111" s="24">
        <f t="shared" si="78"/>
        <v>0</v>
      </c>
      <c r="AW111" s="24">
        <f t="shared" si="79"/>
        <v>0</v>
      </c>
      <c r="AX111" s="24">
        <f t="shared" si="69"/>
        <v>0</v>
      </c>
      <c r="AZ111" s="24">
        <f t="shared" si="80"/>
        <v>0</v>
      </c>
      <c r="BA111" s="24">
        <f t="shared" si="81"/>
        <v>0</v>
      </c>
      <c r="BB111" s="24">
        <f t="shared" si="82"/>
        <v>0</v>
      </c>
      <c r="BC111" s="24">
        <f t="shared" si="83"/>
        <v>0</v>
      </c>
      <c r="BD111" s="24">
        <f t="shared" si="84"/>
        <v>0</v>
      </c>
      <c r="BE111" s="24">
        <f t="shared" si="70"/>
        <v>0</v>
      </c>
      <c r="BG111" s="24">
        <f t="shared" si="58"/>
        <v>0</v>
      </c>
      <c r="BI111" s="24">
        <f t="shared" si="85"/>
        <v>0</v>
      </c>
      <c r="BJ111" s="24">
        <f t="shared" si="86"/>
        <v>0</v>
      </c>
      <c r="BK111" s="24">
        <f t="shared" si="87"/>
        <v>0</v>
      </c>
    </row>
    <row r="112" spans="1:63" ht="21" x14ac:dyDescent="0.25">
      <c r="A112" s="44">
        <v>110</v>
      </c>
      <c r="B112" s="44"/>
      <c r="C112" s="44"/>
      <c r="D112" s="44"/>
      <c r="E112" s="44"/>
      <c r="F112" s="44"/>
      <c r="G112" s="44"/>
      <c r="H112" s="45"/>
      <c r="I112" s="45"/>
      <c r="J112" s="45"/>
      <c r="K112" s="45"/>
      <c r="L112" s="46"/>
      <c r="N112" s="56"/>
      <c r="O112" s="56"/>
      <c r="P112" s="56"/>
      <c r="Q112" s="56"/>
      <c r="R112" s="59"/>
      <c r="S112" s="59"/>
      <c r="AE112" s="24">
        <f t="shared" si="62"/>
        <v>0</v>
      </c>
      <c r="AF112" s="24">
        <f t="shared" si="63"/>
        <v>0</v>
      </c>
      <c r="AG112" s="24">
        <f t="shared" si="64"/>
        <v>0</v>
      </c>
      <c r="AH112" s="24">
        <f t="shared" si="65"/>
        <v>0</v>
      </c>
      <c r="AI112" s="24">
        <f t="shared" si="66"/>
        <v>0</v>
      </c>
      <c r="AK112" s="24">
        <f t="shared" si="71"/>
        <v>0</v>
      </c>
      <c r="AL112" s="24">
        <f t="shared" si="72"/>
        <v>0</v>
      </c>
      <c r="AM112" s="24">
        <f t="shared" si="73"/>
        <v>0</v>
      </c>
      <c r="AN112" s="24">
        <f t="shared" si="67"/>
        <v>0</v>
      </c>
      <c r="AP112" s="24">
        <f t="shared" si="74"/>
        <v>0</v>
      </c>
      <c r="AQ112" s="24">
        <f t="shared" si="75"/>
        <v>0</v>
      </c>
      <c r="AR112" s="24">
        <f t="shared" si="76"/>
        <v>0</v>
      </c>
      <c r="AS112" s="24">
        <f t="shared" si="68"/>
        <v>0</v>
      </c>
      <c r="AU112" s="24">
        <f t="shared" si="77"/>
        <v>0</v>
      </c>
      <c r="AV112" s="24">
        <f t="shared" si="78"/>
        <v>0</v>
      </c>
      <c r="AW112" s="24">
        <f t="shared" si="79"/>
        <v>0</v>
      </c>
      <c r="AX112" s="24">
        <f t="shared" si="69"/>
        <v>0</v>
      </c>
      <c r="AZ112" s="24">
        <f t="shared" si="80"/>
        <v>0</v>
      </c>
      <c r="BA112" s="24">
        <f t="shared" si="81"/>
        <v>0</v>
      </c>
      <c r="BB112" s="24">
        <f t="shared" si="82"/>
        <v>0</v>
      </c>
      <c r="BC112" s="24">
        <f t="shared" si="83"/>
        <v>0</v>
      </c>
      <c r="BD112" s="24">
        <f t="shared" si="84"/>
        <v>0</v>
      </c>
      <c r="BE112" s="24">
        <f t="shared" si="70"/>
        <v>0</v>
      </c>
      <c r="BG112" s="24">
        <f t="shared" si="58"/>
        <v>0</v>
      </c>
      <c r="BI112" s="24">
        <f t="shared" si="85"/>
        <v>0</v>
      </c>
      <c r="BJ112" s="24">
        <f t="shared" si="86"/>
        <v>0</v>
      </c>
      <c r="BK112" s="24">
        <f t="shared" si="87"/>
        <v>0</v>
      </c>
    </row>
    <row r="113" spans="1:63" ht="21" x14ac:dyDescent="0.25">
      <c r="A113" s="44">
        <v>111</v>
      </c>
      <c r="B113" s="44"/>
      <c r="C113" s="44"/>
      <c r="D113" s="44"/>
      <c r="E113" s="44"/>
      <c r="F113" s="44"/>
      <c r="G113" s="44"/>
      <c r="H113" s="45"/>
      <c r="I113" s="45"/>
      <c r="J113" s="45"/>
      <c r="K113" s="45"/>
      <c r="L113" s="46"/>
      <c r="N113" s="56"/>
      <c r="O113" s="56"/>
      <c r="P113" s="56"/>
      <c r="Q113" s="56"/>
      <c r="R113" s="59"/>
      <c r="S113" s="59"/>
      <c r="AE113" s="24">
        <f t="shared" si="62"/>
        <v>0</v>
      </c>
      <c r="AF113" s="24">
        <f t="shared" si="63"/>
        <v>0</v>
      </c>
      <c r="AG113" s="24">
        <f t="shared" si="64"/>
        <v>0</v>
      </c>
      <c r="AH113" s="24">
        <f t="shared" si="65"/>
        <v>0</v>
      </c>
      <c r="AI113" s="24">
        <f t="shared" si="66"/>
        <v>0</v>
      </c>
      <c r="AK113" s="24">
        <f t="shared" si="71"/>
        <v>0</v>
      </c>
      <c r="AL113" s="24">
        <f t="shared" si="72"/>
        <v>0</v>
      </c>
      <c r="AM113" s="24">
        <f t="shared" si="73"/>
        <v>0</v>
      </c>
      <c r="AN113" s="24">
        <f t="shared" si="67"/>
        <v>0</v>
      </c>
      <c r="AP113" s="24">
        <f t="shared" si="74"/>
        <v>0</v>
      </c>
      <c r="AQ113" s="24">
        <f t="shared" si="75"/>
        <v>0</v>
      </c>
      <c r="AR113" s="24">
        <f t="shared" si="76"/>
        <v>0</v>
      </c>
      <c r="AS113" s="24">
        <f t="shared" si="68"/>
        <v>0</v>
      </c>
      <c r="AU113" s="24">
        <f t="shared" si="77"/>
        <v>0</v>
      </c>
      <c r="AV113" s="24">
        <f t="shared" si="78"/>
        <v>0</v>
      </c>
      <c r="AW113" s="24">
        <f t="shared" si="79"/>
        <v>0</v>
      </c>
      <c r="AX113" s="24">
        <f t="shared" si="69"/>
        <v>0</v>
      </c>
      <c r="AZ113" s="24">
        <f t="shared" si="80"/>
        <v>0</v>
      </c>
      <c r="BA113" s="24">
        <f t="shared" si="81"/>
        <v>0</v>
      </c>
      <c r="BB113" s="24">
        <f t="shared" si="82"/>
        <v>0</v>
      </c>
      <c r="BC113" s="24">
        <f t="shared" si="83"/>
        <v>0</v>
      </c>
      <c r="BD113" s="24">
        <f t="shared" si="84"/>
        <v>0</v>
      </c>
      <c r="BE113" s="24">
        <f t="shared" si="70"/>
        <v>0</v>
      </c>
      <c r="BG113" s="24">
        <f t="shared" si="58"/>
        <v>0</v>
      </c>
      <c r="BI113" s="24">
        <f t="shared" si="85"/>
        <v>0</v>
      </c>
      <c r="BJ113" s="24">
        <f t="shared" si="86"/>
        <v>0</v>
      </c>
      <c r="BK113" s="24">
        <f t="shared" si="87"/>
        <v>0</v>
      </c>
    </row>
    <row r="114" spans="1:63" ht="21" x14ac:dyDescent="0.25">
      <c r="A114" s="44">
        <v>112</v>
      </c>
      <c r="B114" s="44"/>
      <c r="C114" s="44"/>
      <c r="D114" s="44"/>
      <c r="E114" s="44"/>
      <c r="F114" s="44"/>
      <c r="G114" s="44"/>
      <c r="H114" s="45"/>
      <c r="I114" s="45"/>
      <c r="J114" s="45"/>
      <c r="K114" s="45"/>
      <c r="L114" s="46"/>
      <c r="N114" s="56"/>
      <c r="O114" s="56"/>
      <c r="P114" s="56"/>
      <c r="Q114" s="56"/>
      <c r="R114" s="59"/>
      <c r="S114" s="59"/>
      <c r="AE114" s="24">
        <f t="shared" si="62"/>
        <v>0</v>
      </c>
      <c r="AF114" s="24">
        <f t="shared" si="63"/>
        <v>0</v>
      </c>
      <c r="AG114" s="24">
        <f t="shared" si="64"/>
        <v>0</v>
      </c>
      <c r="AH114" s="24">
        <f t="shared" si="65"/>
        <v>0</v>
      </c>
      <c r="AI114" s="24">
        <f t="shared" si="66"/>
        <v>0</v>
      </c>
      <c r="AK114" s="24">
        <f t="shared" si="71"/>
        <v>0</v>
      </c>
      <c r="AL114" s="24">
        <f t="shared" si="72"/>
        <v>0</v>
      </c>
      <c r="AM114" s="24">
        <f t="shared" si="73"/>
        <v>0</v>
      </c>
      <c r="AN114" s="24">
        <f t="shared" si="67"/>
        <v>0</v>
      </c>
      <c r="AP114" s="24">
        <f t="shared" si="74"/>
        <v>0</v>
      </c>
      <c r="AQ114" s="24">
        <f t="shared" si="75"/>
        <v>0</v>
      </c>
      <c r="AR114" s="24">
        <f t="shared" si="76"/>
        <v>0</v>
      </c>
      <c r="AS114" s="24">
        <f t="shared" si="68"/>
        <v>0</v>
      </c>
      <c r="AU114" s="24">
        <f t="shared" si="77"/>
        <v>0</v>
      </c>
      <c r="AV114" s="24">
        <f t="shared" si="78"/>
        <v>0</v>
      </c>
      <c r="AW114" s="24">
        <f t="shared" si="79"/>
        <v>0</v>
      </c>
      <c r="AX114" s="24">
        <f t="shared" si="69"/>
        <v>0</v>
      </c>
      <c r="AZ114" s="24">
        <f t="shared" si="80"/>
        <v>0</v>
      </c>
      <c r="BA114" s="24">
        <f t="shared" si="81"/>
        <v>0</v>
      </c>
      <c r="BB114" s="24">
        <f t="shared" si="82"/>
        <v>0</v>
      </c>
      <c r="BC114" s="24">
        <f t="shared" si="83"/>
        <v>0</v>
      </c>
      <c r="BD114" s="24">
        <f t="shared" si="84"/>
        <v>0</v>
      </c>
      <c r="BE114" s="24">
        <f t="shared" si="70"/>
        <v>0</v>
      </c>
      <c r="BG114" s="24">
        <f t="shared" si="58"/>
        <v>0</v>
      </c>
      <c r="BI114" s="24">
        <f t="shared" si="85"/>
        <v>0</v>
      </c>
      <c r="BJ114" s="24">
        <f t="shared" si="86"/>
        <v>0</v>
      </c>
      <c r="BK114" s="24">
        <f t="shared" si="87"/>
        <v>0</v>
      </c>
    </row>
    <row r="115" spans="1:63" ht="21" x14ac:dyDescent="0.25">
      <c r="A115" s="44">
        <v>113</v>
      </c>
      <c r="B115" s="44"/>
      <c r="C115" s="44"/>
      <c r="D115" s="44"/>
      <c r="E115" s="44"/>
      <c r="F115" s="44"/>
      <c r="G115" s="44"/>
      <c r="H115" s="45"/>
      <c r="I115" s="45"/>
      <c r="J115" s="45"/>
      <c r="K115" s="45"/>
      <c r="L115" s="46"/>
      <c r="N115" s="56"/>
      <c r="O115" s="56"/>
      <c r="P115" s="56"/>
      <c r="Q115" s="56"/>
      <c r="R115" s="59"/>
      <c r="S115" s="59"/>
      <c r="AE115" s="24">
        <f t="shared" si="62"/>
        <v>0</v>
      </c>
      <c r="AF115" s="24">
        <f t="shared" si="63"/>
        <v>0</v>
      </c>
      <c r="AG115" s="24">
        <f t="shared" si="64"/>
        <v>0</v>
      </c>
      <c r="AH115" s="24">
        <f t="shared" si="65"/>
        <v>0</v>
      </c>
      <c r="AI115" s="24">
        <f t="shared" si="66"/>
        <v>0</v>
      </c>
      <c r="AK115" s="24">
        <f t="shared" si="71"/>
        <v>0</v>
      </c>
      <c r="AL115" s="24">
        <f t="shared" si="72"/>
        <v>0</v>
      </c>
      <c r="AM115" s="24">
        <f t="shared" si="73"/>
        <v>0</v>
      </c>
      <c r="AN115" s="24">
        <f t="shared" si="67"/>
        <v>0</v>
      </c>
      <c r="AP115" s="24">
        <f t="shared" si="74"/>
        <v>0</v>
      </c>
      <c r="AQ115" s="24">
        <f t="shared" si="75"/>
        <v>0</v>
      </c>
      <c r="AR115" s="24">
        <f t="shared" si="76"/>
        <v>0</v>
      </c>
      <c r="AS115" s="24">
        <f t="shared" si="68"/>
        <v>0</v>
      </c>
      <c r="AU115" s="24">
        <f t="shared" si="77"/>
        <v>0</v>
      </c>
      <c r="AV115" s="24">
        <f t="shared" si="78"/>
        <v>0</v>
      </c>
      <c r="AW115" s="24">
        <f t="shared" si="79"/>
        <v>0</v>
      </c>
      <c r="AX115" s="24">
        <f t="shared" si="69"/>
        <v>0</v>
      </c>
      <c r="AZ115" s="24">
        <f t="shared" si="80"/>
        <v>0</v>
      </c>
      <c r="BA115" s="24">
        <f t="shared" si="81"/>
        <v>0</v>
      </c>
      <c r="BB115" s="24">
        <f t="shared" si="82"/>
        <v>0</v>
      </c>
      <c r="BC115" s="24">
        <f t="shared" si="83"/>
        <v>0</v>
      </c>
      <c r="BD115" s="24">
        <f t="shared" si="84"/>
        <v>0</v>
      </c>
      <c r="BE115" s="24">
        <f t="shared" si="70"/>
        <v>0</v>
      </c>
      <c r="BG115" s="24">
        <f t="shared" si="58"/>
        <v>0</v>
      </c>
      <c r="BI115" s="24">
        <f t="shared" si="85"/>
        <v>0</v>
      </c>
      <c r="BJ115" s="24">
        <f t="shared" si="86"/>
        <v>0</v>
      </c>
      <c r="BK115" s="24">
        <f t="shared" si="87"/>
        <v>0</v>
      </c>
    </row>
    <row r="116" spans="1:63" ht="21" x14ac:dyDescent="0.25">
      <c r="A116" s="44">
        <v>114</v>
      </c>
      <c r="B116" s="44"/>
      <c r="C116" s="44"/>
      <c r="D116" s="44"/>
      <c r="E116" s="44"/>
      <c r="F116" s="44"/>
      <c r="G116" s="44"/>
      <c r="H116" s="45"/>
      <c r="I116" s="45"/>
      <c r="J116" s="45"/>
      <c r="K116" s="45"/>
      <c r="L116" s="46"/>
      <c r="N116" s="56"/>
      <c r="O116" s="56"/>
      <c r="P116" s="56"/>
      <c r="Q116" s="56"/>
      <c r="R116" s="59"/>
      <c r="S116" s="59"/>
      <c r="AE116" s="24">
        <f t="shared" si="62"/>
        <v>0</v>
      </c>
      <c r="AF116" s="24">
        <f t="shared" si="63"/>
        <v>0</v>
      </c>
      <c r="AG116" s="24">
        <f t="shared" si="64"/>
        <v>0</v>
      </c>
      <c r="AH116" s="24">
        <f t="shared" si="65"/>
        <v>0</v>
      </c>
      <c r="AI116" s="24">
        <f t="shared" si="66"/>
        <v>0</v>
      </c>
      <c r="AK116" s="24">
        <f t="shared" si="71"/>
        <v>0</v>
      </c>
      <c r="AL116" s="24">
        <f t="shared" si="72"/>
        <v>0</v>
      </c>
      <c r="AM116" s="24">
        <f t="shared" si="73"/>
        <v>0</v>
      </c>
      <c r="AN116" s="24">
        <f t="shared" si="67"/>
        <v>0</v>
      </c>
      <c r="AP116" s="24">
        <f t="shared" si="74"/>
        <v>0</v>
      </c>
      <c r="AQ116" s="24">
        <f t="shared" si="75"/>
        <v>0</v>
      </c>
      <c r="AR116" s="24">
        <f t="shared" si="76"/>
        <v>0</v>
      </c>
      <c r="AS116" s="24">
        <f t="shared" si="68"/>
        <v>0</v>
      </c>
      <c r="AU116" s="24">
        <f t="shared" si="77"/>
        <v>0</v>
      </c>
      <c r="AV116" s="24">
        <f t="shared" si="78"/>
        <v>0</v>
      </c>
      <c r="AW116" s="24">
        <f t="shared" si="79"/>
        <v>0</v>
      </c>
      <c r="AX116" s="24">
        <f t="shared" si="69"/>
        <v>0</v>
      </c>
      <c r="AZ116" s="24">
        <f t="shared" si="80"/>
        <v>0</v>
      </c>
      <c r="BA116" s="24">
        <f t="shared" si="81"/>
        <v>0</v>
      </c>
      <c r="BB116" s="24">
        <f t="shared" si="82"/>
        <v>0</v>
      </c>
      <c r="BC116" s="24">
        <f t="shared" si="83"/>
        <v>0</v>
      </c>
      <c r="BD116" s="24">
        <f t="shared" si="84"/>
        <v>0</v>
      </c>
      <c r="BE116" s="24">
        <f t="shared" si="70"/>
        <v>0</v>
      </c>
      <c r="BG116" s="24">
        <f t="shared" si="58"/>
        <v>0</v>
      </c>
      <c r="BI116" s="24">
        <f t="shared" si="85"/>
        <v>0</v>
      </c>
      <c r="BJ116" s="24">
        <f t="shared" si="86"/>
        <v>0</v>
      </c>
      <c r="BK116" s="24">
        <f t="shared" si="87"/>
        <v>0</v>
      </c>
    </row>
    <row r="117" spans="1:63" ht="21" x14ac:dyDescent="0.25">
      <c r="A117" s="44">
        <v>115</v>
      </c>
      <c r="B117" s="44"/>
      <c r="C117" s="44"/>
      <c r="D117" s="44"/>
      <c r="E117" s="44"/>
      <c r="F117" s="44"/>
      <c r="G117" s="44"/>
      <c r="H117" s="45"/>
      <c r="I117" s="45"/>
      <c r="J117" s="45"/>
      <c r="K117" s="45"/>
      <c r="L117" s="46"/>
      <c r="N117" s="56"/>
      <c r="O117" s="56"/>
      <c r="P117" s="56"/>
      <c r="Q117" s="56"/>
      <c r="R117" s="59"/>
      <c r="S117" s="59"/>
      <c r="AE117" s="24">
        <f t="shared" si="62"/>
        <v>0</v>
      </c>
      <c r="AF117" s="24">
        <f t="shared" si="63"/>
        <v>0</v>
      </c>
      <c r="AG117" s="24">
        <f t="shared" si="64"/>
        <v>0</v>
      </c>
      <c r="AH117" s="24">
        <f t="shared" si="65"/>
        <v>0</v>
      </c>
      <c r="AI117" s="24">
        <f t="shared" si="66"/>
        <v>0</v>
      </c>
      <c r="AK117" s="24">
        <f t="shared" si="71"/>
        <v>0</v>
      </c>
      <c r="AL117" s="24">
        <f t="shared" si="72"/>
        <v>0</v>
      </c>
      <c r="AM117" s="24">
        <f t="shared" si="73"/>
        <v>0</v>
      </c>
      <c r="AN117" s="24">
        <f t="shared" si="67"/>
        <v>0</v>
      </c>
      <c r="AP117" s="24">
        <f t="shared" si="74"/>
        <v>0</v>
      </c>
      <c r="AQ117" s="24">
        <f t="shared" si="75"/>
        <v>0</v>
      </c>
      <c r="AR117" s="24">
        <f t="shared" si="76"/>
        <v>0</v>
      </c>
      <c r="AS117" s="24">
        <f t="shared" si="68"/>
        <v>0</v>
      </c>
      <c r="AU117" s="24">
        <f t="shared" si="77"/>
        <v>0</v>
      </c>
      <c r="AV117" s="24">
        <f t="shared" si="78"/>
        <v>0</v>
      </c>
      <c r="AW117" s="24">
        <f t="shared" si="79"/>
        <v>0</v>
      </c>
      <c r="AX117" s="24">
        <f t="shared" si="69"/>
        <v>0</v>
      </c>
      <c r="AZ117" s="24">
        <f t="shared" si="80"/>
        <v>0</v>
      </c>
      <c r="BA117" s="24">
        <f t="shared" si="81"/>
        <v>0</v>
      </c>
      <c r="BB117" s="24">
        <f t="shared" si="82"/>
        <v>0</v>
      </c>
      <c r="BC117" s="24">
        <f t="shared" si="83"/>
        <v>0</v>
      </c>
      <c r="BD117" s="24">
        <f t="shared" si="84"/>
        <v>0</v>
      </c>
      <c r="BE117" s="24">
        <f t="shared" si="70"/>
        <v>0</v>
      </c>
      <c r="BG117" s="24">
        <f t="shared" si="58"/>
        <v>0</v>
      </c>
      <c r="BI117" s="24">
        <f t="shared" si="85"/>
        <v>0</v>
      </c>
      <c r="BJ117" s="24">
        <f t="shared" si="86"/>
        <v>0</v>
      </c>
      <c r="BK117" s="24">
        <f t="shared" si="87"/>
        <v>0</v>
      </c>
    </row>
    <row r="118" spans="1:63" ht="21" x14ac:dyDescent="0.25">
      <c r="A118" s="44">
        <v>116</v>
      </c>
      <c r="B118" s="44"/>
      <c r="C118" s="44"/>
      <c r="D118" s="44"/>
      <c r="E118" s="44"/>
      <c r="F118" s="44"/>
      <c r="G118" s="44"/>
      <c r="H118" s="45"/>
      <c r="I118" s="45"/>
      <c r="J118" s="45"/>
      <c r="K118" s="45"/>
      <c r="L118" s="46"/>
      <c r="N118" s="56"/>
      <c r="O118" s="56"/>
      <c r="P118" s="56"/>
      <c r="Q118" s="56"/>
      <c r="R118" s="59"/>
      <c r="S118" s="59"/>
      <c r="AE118" s="24">
        <f t="shared" si="62"/>
        <v>0</v>
      </c>
      <c r="AF118" s="24">
        <f t="shared" si="63"/>
        <v>0</v>
      </c>
      <c r="AG118" s="24">
        <f t="shared" si="64"/>
        <v>0</v>
      </c>
      <c r="AH118" s="24">
        <f t="shared" si="65"/>
        <v>0</v>
      </c>
      <c r="AI118" s="24">
        <f t="shared" si="66"/>
        <v>0</v>
      </c>
      <c r="AK118" s="24">
        <f t="shared" si="71"/>
        <v>0</v>
      </c>
      <c r="AL118" s="24">
        <f t="shared" si="72"/>
        <v>0</v>
      </c>
      <c r="AM118" s="24">
        <f t="shared" si="73"/>
        <v>0</v>
      </c>
      <c r="AN118" s="24">
        <f t="shared" si="67"/>
        <v>0</v>
      </c>
      <c r="AP118" s="24">
        <f t="shared" si="74"/>
        <v>0</v>
      </c>
      <c r="AQ118" s="24">
        <f t="shared" si="75"/>
        <v>0</v>
      </c>
      <c r="AR118" s="24">
        <f t="shared" si="76"/>
        <v>0</v>
      </c>
      <c r="AS118" s="24">
        <f t="shared" si="68"/>
        <v>0</v>
      </c>
      <c r="AU118" s="24">
        <f t="shared" si="77"/>
        <v>0</v>
      </c>
      <c r="AV118" s="24">
        <f t="shared" si="78"/>
        <v>0</v>
      </c>
      <c r="AW118" s="24">
        <f t="shared" si="79"/>
        <v>0</v>
      </c>
      <c r="AX118" s="24">
        <f t="shared" si="69"/>
        <v>0</v>
      </c>
      <c r="AZ118" s="24">
        <f t="shared" si="80"/>
        <v>0</v>
      </c>
      <c r="BA118" s="24">
        <f t="shared" si="81"/>
        <v>0</v>
      </c>
      <c r="BB118" s="24">
        <f t="shared" si="82"/>
        <v>0</v>
      </c>
      <c r="BC118" s="24">
        <f t="shared" si="83"/>
        <v>0</v>
      </c>
      <c r="BD118" s="24">
        <f t="shared" si="84"/>
        <v>0</v>
      </c>
      <c r="BE118" s="24">
        <f t="shared" si="70"/>
        <v>0</v>
      </c>
      <c r="BG118" s="24">
        <f t="shared" si="58"/>
        <v>0</v>
      </c>
      <c r="BI118" s="24">
        <f t="shared" si="85"/>
        <v>0</v>
      </c>
      <c r="BJ118" s="24">
        <f t="shared" si="86"/>
        <v>0</v>
      </c>
      <c r="BK118" s="24">
        <f t="shared" si="87"/>
        <v>0</v>
      </c>
    </row>
    <row r="119" spans="1:63" ht="21" x14ac:dyDescent="0.25">
      <c r="A119" s="44">
        <v>117</v>
      </c>
      <c r="B119" s="44"/>
      <c r="C119" s="44"/>
      <c r="D119" s="44"/>
      <c r="E119" s="44"/>
      <c r="F119" s="44"/>
      <c r="G119" s="44"/>
      <c r="H119" s="45"/>
      <c r="I119" s="45"/>
      <c r="J119" s="45"/>
      <c r="K119" s="45"/>
      <c r="L119" s="46"/>
      <c r="N119" s="56"/>
      <c r="O119" s="56"/>
      <c r="P119" s="56"/>
      <c r="Q119" s="56"/>
      <c r="R119" s="59"/>
      <c r="S119" s="59"/>
      <c r="AE119" s="24">
        <f t="shared" si="62"/>
        <v>0</v>
      </c>
      <c r="AF119" s="24">
        <f t="shared" si="63"/>
        <v>0</v>
      </c>
      <c r="AG119" s="24">
        <f t="shared" si="64"/>
        <v>0</v>
      </c>
      <c r="AH119" s="24">
        <f t="shared" si="65"/>
        <v>0</v>
      </c>
      <c r="AI119" s="24">
        <f t="shared" si="66"/>
        <v>0</v>
      </c>
      <c r="AK119" s="24">
        <f t="shared" si="71"/>
        <v>0</v>
      </c>
      <c r="AL119" s="24">
        <f t="shared" si="72"/>
        <v>0</v>
      </c>
      <c r="AM119" s="24">
        <f t="shared" si="73"/>
        <v>0</v>
      </c>
      <c r="AN119" s="24">
        <f t="shared" si="67"/>
        <v>0</v>
      </c>
      <c r="AP119" s="24">
        <f t="shared" si="74"/>
        <v>0</v>
      </c>
      <c r="AQ119" s="24">
        <f t="shared" si="75"/>
        <v>0</v>
      </c>
      <c r="AR119" s="24">
        <f t="shared" si="76"/>
        <v>0</v>
      </c>
      <c r="AS119" s="24">
        <f t="shared" si="68"/>
        <v>0</v>
      </c>
      <c r="AU119" s="24">
        <f t="shared" si="77"/>
        <v>0</v>
      </c>
      <c r="AV119" s="24">
        <f t="shared" si="78"/>
        <v>0</v>
      </c>
      <c r="AW119" s="24">
        <f t="shared" si="79"/>
        <v>0</v>
      </c>
      <c r="AX119" s="24">
        <f t="shared" si="69"/>
        <v>0</v>
      </c>
      <c r="AZ119" s="24">
        <f t="shared" si="80"/>
        <v>0</v>
      </c>
      <c r="BA119" s="24">
        <f t="shared" si="81"/>
        <v>0</v>
      </c>
      <c r="BB119" s="24">
        <f t="shared" si="82"/>
        <v>0</v>
      </c>
      <c r="BC119" s="24">
        <f t="shared" si="83"/>
        <v>0</v>
      </c>
      <c r="BD119" s="24">
        <f t="shared" si="84"/>
        <v>0</v>
      </c>
      <c r="BE119" s="24">
        <f t="shared" si="70"/>
        <v>0</v>
      </c>
      <c r="BG119" s="24">
        <f t="shared" si="58"/>
        <v>0</v>
      </c>
      <c r="BI119" s="24">
        <f t="shared" si="85"/>
        <v>0</v>
      </c>
      <c r="BJ119" s="24">
        <f t="shared" si="86"/>
        <v>0</v>
      </c>
      <c r="BK119" s="24">
        <f t="shared" si="87"/>
        <v>0</v>
      </c>
    </row>
    <row r="120" spans="1:63" ht="21" x14ac:dyDescent="0.25">
      <c r="A120" s="44">
        <v>118</v>
      </c>
      <c r="B120" s="44"/>
      <c r="C120" s="44"/>
      <c r="D120" s="44"/>
      <c r="E120" s="44"/>
      <c r="F120" s="44"/>
      <c r="G120" s="44"/>
      <c r="H120" s="45"/>
      <c r="I120" s="45"/>
      <c r="J120" s="45"/>
      <c r="K120" s="45"/>
      <c r="L120" s="46"/>
      <c r="N120" s="56"/>
      <c r="O120" s="56"/>
      <c r="P120" s="56"/>
      <c r="Q120" s="56"/>
      <c r="R120" s="59"/>
      <c r="S120" s="59"/>
      <c r="AE120" s="24">
        <f t="shared" si="62"/>
        <v>0</v>
      </c>
      <c r="AF120" s="24">
        <f t="shared" si="63"/>
        <v>0</v>
      </c>
      <c r="AG120" s="24">
        <f t="shared" si="64"/>
        <v>0</v>
      </c>
      <c r="AH120" s="24">
        <f t="shared" si="65"/>
        <v>0</v>
      </c>
      <c r="AI120" s="24">
        <f t="shared" si="66"/>
        <v>0</v>
      </c>
      <c r="AK120" s="24">
        <f t="shared" si="71"/>
        <v>0</v>
      </c>
      <c r="AL120" s="24">
        <f t="shared" si="72"/>
        <v>0</v>
      </c>
      <c r="AM120" s="24">
        <f t="shared" si="73"/>
        <v>0</v>
      </c>
      <c r="AN120" s="24">
        <f t="shared" si="67"/>
        <v>0</v>
      </c>
      <c r="AP120" s="24">
        <f t="shared" si="74"/>
        <v>0</v>
      </c>
      <c r="AQ120" s="24">
        <f t="shared" si="75"/>
        <v>0</v>
      </c>
      <c r="AR120" s="24">
        <f t="shared" si="76"/>
        <v>0</v>
      </c>
      <c r="AS120" s="24">
        <f t="shared" si="68"/>
        <v>0</v>
      </c>
      <c r="AU120" s="24">
        <f t="shared" si="77"/>
        <v>0</v>
      </c>
      <c r="AV120" s="24">
        <f t="shared" si="78"/>
        <v>0</v>
      </c>
      <c r="AW120" s="24">
        <f t="shared" si="79"/>
        <v>0</v>
      </c>
      <c r="AX120" s="24">
        <f t="shared" si="69"/>
        <v>0</v>
      </c>
      <c r="AZ120" s="24">
        <f t="shared" si="80"/>
        <v>0</v>
      </c>
      <c r="BA120" s="24">
        <f t="shared" si="81"/>
        <v>0</v>
      </c>
      <c r="BB120" s="24">
        <f t="shared" si="82"/>
        <v>0</v>
      </c>
      <c r="BC120" s="24">
        <f t="shared" si="83"/>
        <v>0</v>
      </c>
      <c r="BD120" s="24">
        <f t="shared" si="84"/>
        <v>0</v>
      </c>
      <c r="BE120" s="24">
        <f t="shared" si="70"/>
        <v>0</v>
      </c>
      <c r="BG120" s="24">
        <f t="shared" si="58"/>
        <v>0</v>
      </c>
      <c r="BI120" s="24">
        <f t="shared" si="85"/>
        <v>0</v>
      </c>
      <c r="BJ120" s="24">
        <f t="shared" si="86"/>
        <v>0</v>
      </c>
      <c r="BK120" s="24">
        <f t="shared" si="87"/>
        <v>0</v>
      </c>
    </row>
    <row r="121" spans="1:63" ht="21" x14ac:dyDescent="0.25">
      <c r="A121" s="44">
        <v>119</v>
      </c>
      <c r="B121" s="44"/>
      <c r="C121" s="44"/>
      <c r="D121" s="44"/>
      <c r="E121" s="44"/>
      <c r="F121" s="44"/>
      <c r="G121" s="44"/>
      <c r="H121" s="45"/>
      <c r="I121" s="45"/>
      <c r="J121" s="45"/>
      <c r="K121" s="45"/>
      <c r="L121" s="46"/>
      <c r="N121" s="56"/>
      <c r="O121" s="56"/>
      <c r="P121" s="56"/>
      <c r="Q121" s="56"/>
      <c r="R121" s="59"/>
      <c r="S121" s="59"/>
      <c r="AE121" s="24">
        <f t="shared" si="62"/>
        <v>0</v>
      </c>
      <c r="AF121" s="24">
        <f t="shared" si="63"/>
        <v>0</v>
      </c>
      <c r="AG121" s="24">
        <f t="shared" si="64"/>
        <v>0</v>
      </c>
      <c r="AH121" s="24">
        <f t="shared" si="65"/>
        <v>0</v>
      </c>
      <c r="AI121" s="24">
        <f t="shared" si="66"/>
        <v>0</v>
      </c>
      <c r="AK121" s="24">
        <f t="shared" si="71"/>
        <v>0</v>
      </c>
      <c r="AL121" s="24">
        <f t="shared" si="72"/>
        <v>0</v>
      </c>
      <c r="AM121" s="24">
        <f t="shared" si="73"/>
        <v>0</v>
      </c>
      <c r="AN121" s="24">
        <f t="shared" si="67"/>
        <v>0</v>
      </c>
      <c r="AP121" s="24">
        <f t="shared" si="74"/>
        <v>0</v>
      </c>
      <c r="AQ121" s="24">
        <f t="shared" si="75"/>
        <v>0</v>
      </c>
      <c r="AR121" s="24">
        <f t="shared" si="76"/>
        <v>0</v>
      </c>
      <c r="AS121" s="24">
        <f t="shared" si="68"/>
        <v>0</v>
      </c>
      <c r="AU121" s="24">
        <f t="shared" si="77"/>
        <v>0</v>
      </c>
      <c r="AV121" s="24">
        <f t="shared" si="78"/>
        <v>0</v>
      </c>
      <c r="AW121" s="24">
        <f t="shared" si="79"/>
        <v>0</v>
      </c>
      <c r="AX121" s="24">
        <f t="shared" si="69"/>
        <v>0</v>
      </c>
      <c r="AZ121" s="24">
        <f t="shared" si="80"/>
        <v>0</v>
      </c>
      <c r="BA121" s="24">
        <f t="shared" si="81"/>
        <v>0</v>
      </c>
      <c r="BB121" s="24">
        <f t="shared" si="82"/>
        <v>0</v>
      </c>
      <c r="BC121" s="24">
        <f t="shared" si="83"/>
        <v>0</v>
      </c>
      <c r="BD121" s="24">
        <f t="shared" si="84"/>
        <v>0</v>
      </c>
      <c r="BE121" s="24">
        <f t="shared" si="70"/>
        <v>0</v>
      </c>
      <c r="BG121" s="24">
        <f t="shared" si="58"/>
        <v>0</v>
      </c>
      <c r="BI121" s="24">
        <f t="shared" si="85"/>
        <v>0</v>
      </c>
      <c r="BJ121" s="24">
        <f t="shared" si="86"/>
        <v>0</v>
      </c>
      <c r="BK121" s="24">
        <f t="shared" si="87"/>
        <v>0</v>
      </c>
    </row>
    <row r="122" spans="1:63" ht="21" x14ac:dyDescent="0.25">
      <c r="A122" s="44">
        <v>120</v>
      </c>
      <c r="B122" s="44"/>
      <c r="C122" s="44"/>
      <c r="D122" s="44"/>
      <c r="E122" s="44"/>
      <c r="F122" s="44"/>
      <c r="G122" s="44"/>
      <c r="H122" s="45"/>
      <c r="I122" s="45"/>
      <c r="J122" s="45"/>
      <c r="K122" s="45"/>
      <c r="L122" s="46"/>
      <c r="N122" s="56"/>
      <c r="O122" s="56"/>
      <c r="P122" s="56"/>
      <c r="Q122" s="56"/>
      <c r="R122" s="59"/>
      <c r="S122" s="59"/>
      <c r="AE122" s="24">
        <f t="shared" si="62"/>
        <v>0</v>
      </c>
      <c r="AF122" s="24">
        <f t="shared" si="63"/>
        <v>0</v>
      </c>
      <c r="AG122" s="24">
        <f t="shared" si="64"/>
        <v>0</v>
      </c>
      <c r="AH122" s="24">
        <f t="shared" si="65"/>
        <v>0</v>
      </c>
      <c r="AI122" s="24">
        <f t="shared" si="66"/>
        <v>0</v>
      </c>
      <c r="AK122" s="24">
        <f t="shared" si="71"/>
        <v>0</v>
      </c>
      <c r="AL122" s="24">
        <f t="shared" si="72"/>
        <v>0</v>
      </c>
      <c r="AM122" s="24">
        <f t="shared" si="73"/>
        <v>0</v>
      </c>
      <c r="AN122" s="24">
        <f t="shared" si="67"/>
        <v>0</v>
      </c>
      <c r="AP122" s="24">
        <f t="shared" si="74"/>
        <v>0</v>
      </c>
      <c r="AQ122" s="24">
        <f t="shared" si="75"/>
        <v>0</v>
      </c>
      <c r="AR122" s="24">
        <f t="shared" si="76"/>
        <v>0</v>
      </c>
      <c r="AS122" s="24">
        <f t="shared" si="68"/>
        <v>0</v>
      </c>
      <c r="AU122" s="24">
        <f t="shared" si="77"/>
        <v>0</v>
      </c>
      <c r="AV122" s="24">
        <f t="shared" si="78"/>
        <v>0</v>
      </c>
      <c r="AW122" s="24">
        <f t="shared" si="79"/>
        <v>0</v>
      </c>
      <c r="AX122" s="24">
        <f t="shared" si="69"/>
        <v>0</v>
      </c>
      <c r="AZ122" s="24">
        <f t="shared" si="80"/>
        <v>0</v>
      </c>
      <c r="BA122" s="24">
        <f t="shared" si="81"/>
        <v>0</v>
      </c>
      <c r="BB122" s="24">
        <f t="shared" si="82"/>
        <v>0</v>
      </c>
      <c r="BC122" s="24">
        <f t="shared" si="83"/>
        <v>0</v>
      </c>
      <c r="BD122" s="24">
        <f t="shared" si="84"/>
        <v>0</v>
      </c>
      <c r="BE122" s="24">
        <f t="shared" si="70"/>
        <v>0</v>
      </c>
      <c r="BG122" s="24">
        <f t="shared" si="58"/>
        <v>0</v>
      </c>
      <c r="BI122" s="24">
        <f t="shared" si="85"/>
        <v>0</v>
      </c>
      <c r="BJ122" s="24">
        <f t="shared" si="86"/>
        <v>0</v>
      </c>
      <c r="BK122" s="24">
        <f t="shared" si="87"/>
        <v>0</v>
      </c>
    </row>
    <row r="123" spans="1:63" ht="21" x14ac:dyDescent="0.25">
      <c r="A123" s="44">
        <v>121</v>
      </c>
      <c r="B123" s="44"/>
      <c r="C123" s="44"/>
      <c r="D123" s="44"/>
      <c r="E123" s="44"/>
      <c r="F123" s="44"/>
      <c r="G123" s="44"/>
      <c r="H123" s="45"/>
      <c r="I123" s="45"/>
      <c r="J123" s="45"/>
      <c r="K123" s="45"/>
      <c r="L123" s="46"/>
      <c r="N123" s="56"/>
      <c r="O123" s="56"/>
      <c r="P123" s="56"/>
      <c r="Q123" s="56"/>
      <c r="R123" s="59"/>
      <c r="S123" s="59"/>
      <c r="AE123" s="24">
        <f t="shared" si="62"/>
        <v>0</v>
      </c>
      <c r="AF123" s="24">
        <f t="shared" si="63"/>
        <v>0</v>
      </c>
      <c r="AG123" s="24">
        <f t="shared" si="64"/>
        <v>0</v>
      </c>
      <c r="AH123" s="24">
        <f t="shared" si="65"/>
        <v>0</v>
      </c>
      <c r="AI123" s="24">
        <f t="shared" si="66"/>
        <v>0</v>
      </c>
      <c r="AK123" s="24">
        <f t="shared" si="71"/>
        <v>0</v>
      </c>
      <c r="AL123" s="24">
        <f t="shared" si="72"/>
        <v>0</v>
      </c>
      <c r="AM123" s="24">
        <f t="shared" si="73"/>
        <v>0</v>
      </c>
      <c r="AN123" s="24">
        <f t="shared" si="67"/>
        <v>0</v>
      </c>
      <c r="AP123" s="24">
        <f t="shared" si="74"/>
        <v>0</v>
      </c>
      <c r="AQ123" s="24">
        <f t="shared" si="75"/>
        <v>0</v>
      </c>
      <c r="AR123" s="24">
        <f t="shared" si="76"/>
        <v>0</v>
      </c>
      <c r="AS123" s="24">
        <f t="shared" si="68"/>
        <v>0</v>
      </c>
      <c r="AU123" s="24">
        <f t="shared" si="77"/>
        <v>0</v>
      </c>
      <c r="AV123" s="24">
        <f t="shared" si="78"/>
        <v>0</v>
      </c>
      <c r="AW123" s="24">
        <f t="shared" si="79"/>
        <v>0</v>
      </c>
      <c r="AX123" s="24">
        <f t="shared" si="69"/>
        <v>0</v>
      </c>
      <c r="AZ123" s="24">
        <f t="shared" si="80"/>
        <v>0</v>
      </c>
      <c r="BA123" s="24">
        <f t="shared" si="81"/>
        <v>0</v>
      </c>
      <c r="BB123" s="24">
        <f t="shared" si="82"/>
        <v>0</v>
      </c>
      <c r="BC123" s="24">
        <f t="shared" si="83"/>
        <v>0</v>
      </c>
      <c r="BD123" s="24">
        <f t="shared" si="84"/>
        <v>0</v>
      </c>
      <c r="BE123" s="24">
        <f t="shared" si="70"/>
        <v>0</v>
      </c>
      <c r="BG123" s="24">
        <f t="shared" si="58"/>
        <v>0</v>
      </c>
      <c r="BI123" s="24">
        <f t="shared" si="85"/>
        <v>0</v>
      </c>
      <c r="BJ123" s="24">
        <f t="shared" si="86"/>
        <v>0</v>
      </c>
      <c r="BK123" s="24">
        <f t="shared" si="87"/>
        <v>0</v>
      </c>
    </row>
    <row r="124" spans="1:63" ht="21" x14ac:dyDescent="0.25">
      <c r="A124" s="44">
        <v>122</v>
      </c>
      <c r="B124" s="44"/>
      <c r="C124" s="44"/>
      <c r="D124" s="44"/>
      <c r="E124" s="44"/>
      <c r="F124" s="44"/>
      <c r="G124" s="44"/>
      <c r="H124" s="45"/>
      <c r="I124" s="45"/>
      <c r="J124" s="45"/>
      <c r="K124" s="45"/>
      <c r="L124" s="46"/>
      <c r="N124" s="56"/>
      <c r="O124" s="56"/>
      <c r="P124" s="56"/>
      <c r="Q124" s="56"/>
      <c r="R124" s="59"/>
      <c r="S124" s="59"/>
      <c r="AE124" s="24">
        <f t="shared" si="62"/>
        <v>0</v>
      </c>
      <c r="AF124" s="24">
        <f t="shared" si="63"/>
        <v>0</v>
      </c>
      <c r="AG124" s="24">
        <f t="shared" si="64"/>
        <v>0</v>
      </c>
      <c r="AH124" s="24">
        <f t="shared" si="65"/>
        <v>0</v>
      </c>
      <c r="AI124" s="24">
        <f t="shared" si="66"/>
        <v>0</v>
      </c>
      <c r="AK124" s="24">
        <f t="shared" si="71"/>
        <v>0</v>
      </c>
      <c r="AL124" s="24">
        <f t="shared" si="72"/>
        <v>0</v>
      </c>
      <c r="AM124" s="24">
        <f t="shared" si="73"/>
        <v>0</v>
      </c>
      <c r="AN124" s="24">
        <f t="shared" si="67"/>
        <v>0</v>
      </c>
      <c r="AP124" s="24">
        <f t="shared" si="74"/>
        <v>0</v>
      </c>
      <c r="AQ124" s="24">
        <f t="shared" si="75"/>
        <v>0</v>
      </c>
      <c r="AR124" s="24">
        <f t="shared" si="76"/>
        <v>0</v>
      </c>
      <c r="AS124" s="24">
        <f t="shared" si="68"/>
        <v>0</v>
      </c>
      <c r="AU124" s="24">
        <f t="shared" si="77"/>
        <v>0</v>
      </c>
      <c r="AV124" s="24">
        <f t="shared" si="78"/>
        <v>0</v>
      </c>
      <c r="AW124" s="24">
        <f t="shared" si="79"/>
        <v>0</v>
      </c>
      <c r="AX124" s="24">
        <f t="shared" si="69"/>
        <v>0</v>
      </c>
      <c r="AZ124" s="24">
        <f t="shared" si="80"/>
        <v>0</v>
      </c>
      <c r="BA124" s="24">
        <f t="shared" si="81"/>
        <v>0</v>
      </c>
      <c r="BB124" s="24">
        <f t="shared" si="82"/>
        <v>0</v>
      </c>
      <c r="BC124" s="24">
        <f t="shared" si="83"/>
        <v>0</v>
      </c>
      <c r="BD124" s="24">
        <f t="shared" si="84"/>
        <v>0</v>
      </c>
      <c r="BE124" s="24">
        <f t="shared" si="70"/>
        <v>0</v>
      </c>
      <c r="BG124" s="24">
        <f t="shared" si="58"/>
        <v>0</v>
      </c>
      <c r="BI124" s="24">
        <f t="shared" si="85"/>
        <v>0</v>
      </c>
      <c r="BJ124" s="24">
        <f t="shared" si="86"/>
        <v>0</v>
      </c>
      <c r="BK124" s="24">
        <f t="shared" si="87"/>
        <v>0</v>
      </c>
    </row>
    <row r="125" spans="1:63" ht="21" x14ac:dyDescent="0.25">
      <c r="A125" s="44">
        <v>123</v>
      </c>
      <c r="B125" s="44"/>
      <c r="C125" s="44"/>
      <c r="D125" s="44"/>
      <c r="E125" s="44"/>
      <c r="F125" s="44"/>
      <c r="G125" s="44"/>
      <c r="H125" s="45"/>
      <c r="I125" s="45"/>
      <c r="J125" s="45"/>
      <c r="K125" s="45"/>
      <c r="L125" s="46"/>
      <c r="N125" s="56"/>
      <c r="O125" s="56"/>
      <c r="P125" s="56"/>
      <c r="Q125" s="56"/>
      <c r="R125" s="59"/>
      <c r="S125" s="59"/>
      <c r="AE125" s="24">
        <f t="shared" si="62"/>
        <v>0</v>
      </c>
      <c r="AF125" s="24">
        <f t="shared" si="63"/>
        <v>0</v>
      </c>
      <c r="AG125" s="24">
        <f t="shared" si="64"/>
        <v>0</v>
      </c>
      <c r="AH125" s="24">
        <f t="shared" si="65"/>
        <v>0</v>
      </c>
      <c r="AI125" s="24">
        <f t="shared" si="66"/>
        <v>0</v>
      </c>
      <c r="AK125" s="24">
        <f t="shared" si="71"/>
        <v>0</v>
      </c>
      <c r="AL125" s="24">
        <f t="shared" si="72"/>
        <v>0</v>
      </c>
      <c r="AM125" s="24">
        <f t="shared" si="73"/>
        <v>0</v>
      </c>
      <c r="AN125" s="24">
        <f t="shared" si="67"/>
        <v>0</v>
      </c>
      <c r="AP125" s="24">
        <f t="shared" si="74"/>
        <v>0</v>
      </c>
      <c r="AQ125" s="24">
        <f t="shared" si="75"/>
        <v>0</v>
      </c>
      <c r="AR125" s="24">
        <f t="shared" si="76"/>
        <v>0</v>
      </c>
      <c r="AS125" s="24">
        <f t="shared" si="68"/>
        <v>0</v>
      </c>
      <c r="AU125" s="24">
        <f t="shared" si="77"/>
        <v>0</v>
      </c>
      <c r="AV125" s="24">
        <f t="shared" si="78"/>
        <v>0</v>
      </c>
      <c r="AW125" s="24">
        <f t="shared" si="79"/>
        <v>0</v>
      </c>
      <c r="AX125" s="24">
        <f t="shared" si="69"/>
        <v>0</v>
      </c>
      <c r="AZ125" s="24">
        <f t="shared" si="80"/>
        <v>0</v>
      </c>
      <c r="BA125" s="24">
        <f t="shared" si="81"/>
        <v>0</v>
      </c>
      <c r="BB125" s="24">
        <f t="shared" si="82"/>
        <v>0</v>
      </c>
      <c r="BC125" s="24">
        <f t="shared" si="83"/>
        <v>0</v>
      </c>
      <c r="BD125" s="24">
        <f t="shared" si="84"/>
        <v>0</v>
      </c>
      <c r="BE125" s="24">
        <f t="shared" si="70"/>
        <v>0</v>
      </c>
      <c r="BG125" s="24">
        <f t="shared" si="58"/>
        <v>0</v>
      </c>
      <c r="BI125" s="24">
        <f t="shared" si="85"/>
        <v>0</v>
      </c>
      <c r="BJ125" s="24">
        <f t="shared" si="86"/>
        <v>0</v>
      </c>
      <c r="BK125" s="24">
        <f t="shared" si="87"/>
        <v>0</v>
      </c>
    </row>
    <row r="126" spans="1:63" ht="21" x14ac:dyDescent="0.25">
      <c r="A126" s="44">
        <v>124</v>
      </c>
      <c r="B126" s="44"/>
      <c r="C126" s="44"/>
      <c r="D126" s="44"/>
      <c r="E126" s="44"/>
      <c r="F126" s="44"/>
      <c r="G126" s="44"/>
      <c r="H126" s="45"/>
      <c r="I126" s="45"/>
      <c r="J126" s="45"/>
      <c r="K126" s="45"/>
      <c r="L126" s="46"/>
      <c r="N126" s="56"/>
      <c r="O126" s="56"/>
      <c r="P126" s="56"/>
      <c r="Q126" s="56"/>
      <c r="R126" s="59"/>
      <c r="S126" s="59"/>
      <c r="AE126" s="24">
        <f t="shared" si="62"/>
        <v>0</v>
      </c>
      <c r="AF126" s="24">
        <f t="shared" si="63"/>
        <v>0</v>
      </c>
      <c r="AG126" s="24">
        <f t="shared" si="64"/>
        <v>0</v>
      </c>
      <c r="AH126" s="24">
        <f t="shared" si="65"/>
        <v>0</v>
      </c>
      <c r="AI126" s="24">
        <f t="shared" si="66"/>
        <v>0</v>
      </c>
      <c r="AK126" s="24">
        <f t="shared" si="71"/>
        <v>0</v>
      </c>
      <c r="AL126" s="24">
        <f t="shared" si="72"/>
        <v>0</v>
      </c>
      <c r="AM126" s="24">
        <f t="shared" si="73"/>
        <v>0</v>
      </c>
      <c r="AN126" s="24">
        <f t="shared" si="67"/>
        <v>0</v>
      </c>
      <c r="AP126" s="24">
        <f t="shared" si="74"/>
        <v>0</v>
      </c>
      <c r="AQ126" s="24">
        <f t="shared" si="75"/>
        <v>0</v>
      </c>
      <c r="AR126" s="24">
        <f t="shared" si="76"/>
        <v>0</v>
      </c>
      <c r="AS126" s="24">
        <f t="shared" si="68"/>
        <v>0</v>
      </c>
      <c r="AU126" s="24">
        <f t="shared" si="77"/>
        <v>0</v>
      </c>
      <c r="AV126" s="24">
        <f t="shared" si="78"/>
        <v>0</v>
      </c>
      <c r="AW126" s="24">
        <f t="shared" si="79"/>
        <v>0</v>
      </c>
      <c r="AX126" s="24">
        <f t="shared" si="69"/>
        <v>0</v>
      </c>
      <c r="AZ126" s="24">
        <f t="shared" si="80"/>
        <v>0</v>
      </c>
      <c r="BA126" s="24">
        <f t="shared" si="81"/>
        <v>0</v>
      </c>
      <c r="BB126" s="24">
        <f t="shared" si="82"/>
        <v>0</v>
      </c>
      <c r="BC126" s="24">
        <f t="shared" si="83"/>
        <v>0</v>
      </c>
      <c r="BD126" s="24">
        <f t="shared" si="84"/>
        <v>0</v>
      </c>
      <c r="BE126" s="24">
        <f t="shared" si="70"/>
        <v>0</v>
      </c>
      <c r="BG126" s="24">
        <f t="shared" si="58"/>
        <v>0</v>
      </c>
      <c r="BI126" s="24">
        <f t="shared" si="85"/>
        <v>0</v>
      </c>
      <c r="BJ126" s="24">
        <f t="shared" si="86"/>
        <v>0</v>
      </c>
      <c r="BK126" s="24">
        <f t="shared" si="87"/>
        <v>0</v>
      </c>
    </row>
    <row r="127" spans="1:63" ht="21" x14ac:dyDescent="0.25">
      <c r="A127" s="44">
        <v>125</v>
      </c>
      <c r="B127" s="44"/>
      <c r="C127" s="44"/>
      <c r="D127" s="44"/>
      <c r="E127" s="44"/>
      <c r="F127" s="44"/>
      <c r="G127" s="44"/>
      <c r="H127" s="45"/>
      <c r="I127" s="45"/>
      <c r="J127" s="45"/>
      <c r="K127" s="45"/>
      <c r="L127" s="46"/>
      <c r="N127" s="56"/>
      <c r="O127" s="56"/>
      <c r="P127" s="56"/>
      <c r="Q127" s="56"/>
      <c r="R127" s="59"/>
      <c r="S127" s="59"/>
      <c r="AE127" s="24">
        <f t="shared" si="62"/>
        <v>0</v>
      </c>
      <c r="AF127" s="24">
        <f t="shared" si="63"/>
        <v>0</v>
      </c>
      <c r="AG127" s="24">
        <f t="shared" si="64"/>
        <v>0</v>
      </c>
      <c r="AH127" s="24">
        <f t="shared" si="65"/>
        <v>0</v>
      </c>
      <c r="AI127" s="24">
        <f t="shared" si="66"/>
        <v>0</v>
      </c>
      <c r="AK127" s="24">
        <f t="shared" si="71"/>
        <v>0</v>
      </c>
      <c r="AL127" s="24">
        <f t="shared" si="72"/>
        <v>0</v>
      </c>
      <c r="AM127" s="24">
        <f t="shared" si="73"/>
        <v>0</v>
      </c>
      <c r="AN127" s="24">
        <f t="shared" si="67"/>
        <v>0</v>
      </c>
      <c r="AP127" s="24">
        <f t="shared" si="74"/>
        <v>0</v>
      </c>
      <c r="AQ127" s="24">
        <f t="shared" si="75"/>
        <v>0</v>
      </c>
      <c r="AR127" s="24">
        <f t="shared" si="76"/>
        <v>0</v>
      </c>
      <c r="AS127" s="24">
        <f t="shared" si="68"/>
        <v>0</v>
      </c>
      <c r="AU127" s="24">
        <f t="shared" si="77"/>
        <v>0</v>
      </c>
      <c r="AV127" s="24">
        <f t="shared" si="78"/>
        <v>0</v>
      </c>
      <c r="AW127" s="24">
        <f t="shared" si="79"/>
        <v>0</v>
      </c>
      <c r="AX127" s="24">
        <f t="shared" si="69"/>
        <v>0</v>
      </c>
      <c r="AZ127" s="24">
        <f t="shared" si="80"/>
        <v>0</v>
      </c>
      <c r="BA127" s="24">
        <f t="shared" si="81"/>
        <v>0</v>
      </c>
      <c r="BB127" s="24">
        <f t="shared" si="82"/>
        <v>0</v>
      </c>
      <c r="BC127" s="24">
        <f t="shared" si="83"/>
        <v>0</v>
      </c>
      <c r="BD127" s="24">
        <f t="shared" si="84"/>
        <v>0</v>
      </c>
      <c r="BE127" s="24">
        <f t="shared" si="70"/>
        <v>0</v>
      </c>
      <c r="BG127" s="24">
        <f t="shared" si="58"/>
        <v>0</v>
      </c>
      <c r="BI127" s="24">
        <f t="shared" si="85"/>
        <v>0</v>
      </c>
      <c r="BJ127" s="24">
        <f t="shared" si="86"/>
        <v>0</v>
      </c>
      <c r="BK127" s="24">
        <f t="shared" si="87"/>
        <v>0</v>
      </c>
    </row>
    <row r="128" spans="1:63" ht="21" x14ac:dyDescent="0.25">
      <c r="A128" s="44">
        <v>126</v>
      </c>
      <c r="B128" s="44"/>
      <c r="C128" s="44"/>
      <c r="D128" s="44"/>
      <c r="E128" s="44"/>
      <c r="F128" s="44"/>
      <c r="G128" s="44"/>
      <c r="H128" s="45"/>
      <c r="I128" s="45"/>
      <c r="J128" s="45"/>
      <c r="K128" s="45"/>
      <c r="L128" s="46"/>
      <c r="N128" s="56"/>
      <c r="O128" s="56"/>
      <c r="P128" s="56"/>
      <c r="Q128" s="56"/>
      <c r="R128" s="59"/>
      <c r="S128" s="59"/>
      <c r="AE128" s="24">
        <f t="shared" si="62"/>
        <v>0</v>
      </c>
      <c r="AF128" s="24">
        <f t="shared" si="63"/>
        <v>0</v>
      </c>
      <c r="AG128" s="24">
        <f t="shared" si="64"/>
        <v>0</v>
      </c>
      <c r="AH128" s="24">
        <f t="shared" si="65"/>
        <v>0</v>
      </c>
      <c r="AI128" s="24">
        <f t="shared" si="66"/>
        <v>0</v>
      </c>
      <c r="AK128" s="24">
        <f t="shared" si="71"/>
        <v>0</v>
      </c>
      <c r="AL128" s="24">
        <f t="shared" si="72"/>
        <v>0</v>
      </c>
      <c r="AM128" s="24">
        <f t="shared" si="73"/>
        <v>0</v>
      </c>
      <c r="AN128" s="24">
        <f t="shared" si="67"/>
        <v>0</v>
      </c>
      <c r="AP128" s="24">
        <f t="shared" si="74"/>
        <v>0</v>
      </c>
      <c r="AQ128" s="24">
        <f t="shared" si="75"/>
        <v>0</v>
      </c>
      <c r="AR128" s="24">
        <f t="shared" si="76"/>
        <v>0</v>
      </c>
      <c r="AS128" s="24">
        <f t="shared" si="68"/>
        <v>0</v>
      </c>
      <c r="AU128" s="24">
        <f t="shared" si="77"/>
        <v>0</v>
      </c>
      <c r="AV128" s="24">
        <f t="shared" si="78"/>
        <v>0</v>
      </c>
      <c r="AW128" s="24">
        <f t="shared" si="79"/>
        <v>0</v>
      </c>
      <c r="AX128" s="24">
        <f t="shared" si="69"/>
        <v>0</v>
      </c>
      <c r="AZ128" s="24">
        <f t="shared" si="80"/>
        <v>0</v>
      </c>
      <c r="BA128" s="24">
        <f t="shared" si="81"/>
        <v>0</v>
      </c>
      <c r="BB128" s="24">
        <f t="shared" si="82"/>
        <v>0</v>
      </c>
      <c r="BC128" s="24">
        <f t="shared" si="83"/>
        <v>0</v>
      </c>
      <c r="BD128" s="24">
        <f t="shared" si="84"/>
        <v>0</v>
      </c>
      <c r="BE128" s="24">
        <f t="shared" si="70"/>
        <v>0</v>
      </c>
      <c r="BG128" s="24">
        <f t="shared" si="58"/>
        <v>0</v>
      </c>
      <c r="BI128" s="24">
        <f t="shared" si="85"/>
        <v>0</v>
      </c>
      <c r="BJ128" s="24">
        <f t="shared" si="86"/>
        <v>0</v>
      </c>
      <c r="BK128" s="24">
        <f t="shared" si="87"/>
        <v>0</v>
      </c>
    </row>
    <row r="129" spans="1:63" ht="21" x14ac:dyDescent="0.25">
      <c r="A129" s="44">
        <v>127</v>
      </c>
      <c r="B129" s="44"/>
      <c r="C129" s="44"/>
      <c r="D129" s="44"/>
      <c r="E129" s="44"/>
      <c r="F129" s="44"/>
      <c r="G129" s="44"/>
      <c r="H129" s="45"/>
      <c r="I129" s="45"/>
      <c r="J129" s="45"/>
      <c r="K129" s="45"/>
      <c r="L129" s="46"/>
      <c r="N129" s="56"/>
      <c r="O129" s="56"/>
      <c r="P129" s="56"/>
      <c r="Q129" s="56"/>
      <c r="R129" s="59"/>
      <c r="S129" s="59"/>
      <c r="AE129" s="24">
        <f t="shared" si="62"/>
        <v>0</v>
      </c>
      <c r="AF129" s="24">
        <f t="shared" si="63"/>
        <v>0</v>
      </c>
      <c r="AG129" s="24">
        <f t="shared" si="64"/>
        <v>0</v>
      </c>
      <c r="AH129" s="24">
        <f t="shared" si="65"/>
        <v>0</v>
      </c>
      <c r="AI129" s="24">
        <f t="shared" si="66"/>
        <v>0</v>
      </c>
      <c r="AK129" s="24">
        <f t="shared" si="71"/>
        <v>0</v>
      </c>
      <c r="AL129" s="24">
        <f t="shared" si="72"/>
        <v>0</v>
      </c>
      <c r="AM129" s="24">
        <f t="shared" si="73"/>
        <v>0</v>
      </c>
      <c r="AN129" s="24">
        <f t="shared" si="67"/>
        <v>0</v>
      </c>
      <c r="AP129" s="24">
        <f t="shared" si="74"/>
        <v>0</v>
      </c>
      <c r="AQ129" s="24">
        <f t="shared" si="75"/>
        <v>0</v>
      </c>
      <c r="AR129" s="24">
        <f t="shared" si="76"/>
        <v>0</v>
      </c>
      <c r="AS129" s="24">
        <f t="shared" si="68"/>
        <v>0</v>
      </c>
      <c r="AU129" s="24">
        <f t="shared" si="77"/>
        <v>0</v>
      </c>
      <c r="AV129" s="24">
        <f t="shared" si="78"/>
        <v>0</v>
      </c>
      <c r="AW129" s="24">
        <f t="shared" si="79"/>
        <v>0</v>
      </c>
      <c r="AX129" s="24">
        <f t="shared" si="69"/>
        <v>0</v>
      </c>
      <c r="AZ129" s="24">
        <f t="shared" si="80"/>
        <v>0</v>
      </c>
      <c r="BA129" s="24">
        <f t="shared" si="81"/>
        <v>0</v>
      </c>
      <c r="BB129" s="24">
        <f t="shared" si="82"/>
        <v>0</v>
      </c>
      <c r="BC129" s="24">
        <f t="shared" si="83"/>
        <v>0</v>
      </c>
      <c r="BD129" s="24">
        <f t="shared" si="84"/>
        <v>0</v>
      </c>
      <c r="BE129" s="24">
        <f t="shared" si="70"/>
        <v>0</v>
      </c>
      <c r="BG129" s="24">
        <f t="shared" si="58"/>
        <v>0</v>
      </c>
      <c r="BI129" s="24">
        <f t="shared" si="85"/>
        <v>0</v>
      </c>
      <c r="BJ129" s="24">
        <f t="shared" si="86"/>
        <v>0</v>
      </c>
      <c r="BK129" s="24">
        <f t="shared" si="87"/>
        <v>0</v>
      </c>
    </row>
    <row r="130" spans="1:63" ht="21" x14ac:dyDescent="0.25">
      <c r="A130" s="44">
        <v>128</v>
      </c>
      <c r="B130" s="44"/>
      <c r="C130" s="44"/>
      <c r="D130" s="44"/>
      <c r="E130" s="44"/>
      <c r="F130" s="44"/>
      <c r="G130" s="44"/>
      <c r="H130" s="45"/>
      <c r="I130" s="45"/>
      <c r="J130" s="45"/>
      <c r="K130" s="45"/>
      <c r="L130" s="46"/>
      <c r="N130" s="56"/>
      <c r="O130" s="56"/>
      <c r="P130" s="56"/>
      <c r="Q130" s="56"/>
      <c r="R130" s="59"/>
      <c r="S130" s="59"/>
      <c r="AE130" s="24">
        <f t="shared" si="62"/>
        <v>0</v>
      </c>
      <c r="AF130" s="24">
        <f t="shared" si="63"/>
        <v>0</v>
      </c>
      <c r="AG130" s="24">
        <f t="shared" si="64"/>
        <v>0</v>
      </c>
      <c r="AH130" s="24">
        <f t="shared" si="65"/>
        <v>0</v>
      </c>
      <c r="AI130" s="24">
        <f t="shared" si="66"/>
        <v>0</v>
      </c>
      <c r="AK130" s="24">
        <f t="shared" si="71"/>
        <v>0</v>
      </c>
      <c r="AL130" s="24">
        <f t="shared" si="72"/>
        <v>0</v>
      </c>
      <c r="AM130" s="24">
        <f t="shared" si="73"/>
        <v>0</v>
      </c>
      <c r="AN130" s="24">
        <f t="shared" si="67"/>
        <v>0</v>
      </c>
      <c r="AP130" s="24">
        <f t="shared" si="74"/>
        <v>0</v>
      </c>
      <c r="AQ130" s="24">
        <f t="shared" si="75"/>
        <v>0</v>
      </c>
      <c r="AR130" s="24">
        <f t="shared" si="76"/>
        <v>0</v>
      </c>
      <c r="AS130" s="24">
        <f t="shared" si="68"/>
        <v>0</v>
      </c>
      <c r="AU130" s="24">
        <f t="shared" si="77"/>
        <v>0</v>
      </c>
      <c r="AV130" s="24">
        <f t="shared" si="78"/>
        <v>0</v>
      </c>
      <c r="AW130" s="24">
        <f t="shared" si="79"/>
        <v>0</v>
      </c>
      <c r="AX130" s="24">
        <f t="shared" si="69"/>
        <v>0</v>
      </c>
      <c r="AZ130" s="24">
        <f t="shared" si="80"/>
        <v>0</v>
      </c>
      <c r="BA130" s="24">
        <f t="shared" si="81"/>
        <v>0</v>
      </c>
      <c r="BB130" s="24">
        <f t="shared" si="82"/>
        <v>0</v>
      </c>
      <c r="BC130" s="24">
        <f t="shared" si="83"/>
        <v>0</v>
      </c>
      <c r="BD130" s="24">
        <f t="shared" si="84"/>
        <v>0</v>
      </c>
      <c r="BE130" s="24">
        <f t="shared" si="70"/>
        <v>0</v>
      </c>
      <c r="BG130" s="24">
        <f t="shared" si="58"/>
        <v>0</v>
      </c>
      <c r="BI130" s="24">
        <f t="shared" si="85"/>
        <v>0</v>
      </c>
      <c r="BJ130" s="24">
        <f t="shared" si="86"/>
        <v>0</v>
      </c>
      <c r="BK130" s="24">
        <f t="shared" si="87"/>
        <v>0</v>
      </c>
    </row>
    <row r="131" spans="1:63" ht="21" x14ac:dyDescent="0.25">
      <c r="A131" s="44">
        <v>129</v>
      </c>
      <c r="B131" s="44"/>
      <c r="C131" s="44"/>
      <c r="D131" s="44"/>
      <c r="E131" s="44"/>
      <c r="F131" s="44"/>
      <c r="G131" s="44"/>
      <c r="H131" s="45"/>
      <c r="I131" s="45"/>
      <c r="J131" s="45"/>
      <c r="K131" s="45"/>
      <c r="L131" s="46"/>
      <c r="N131" s="56"/>
      <c r="O131" s="56"/>
      <c r="P131" s="56"/>
      <c r="Q131" s="56"/>
      <c r="R131" s="59"/>
      <c r="S131" s="59"/>
      <c r="AE131" s="24">
        <f t="shared" si="62"/>
        <v>0</v>
      </c>
      <c r="AF131" s="24">
        <f t="shared" si="63"/>
        <v>0</v>
      </c>
      <c r="AG131" s="24">
        <f t="shared" si="64"/>
        <v>0</v>
      </c>
      <c r="AH131" s="24">
        <f t="shared" si="65"/>
        <v>0</v>
      </c>
      <c r="AI131" s="24">
        <f t="shared" si="66"/>
        <v>0</v>
      </c>
      <c r="AK131" s="24">
        <f t="shared" ref="AK131:AK162" si="88">IF(I131="زیاد",1,0)</f>
        <v>0</v>
      </c>
      <c r="AL131" s="24">
        <f t="shared" ref="AL131:AL162" si="89">IF(I131="متوسط",1,0)</f>
        <v>0</v>
      </c>
      <c r="AM131" s="24">
        <f t="shared" ref="AM131:AM162" si="90">IF(I131="کم",1,0)</f>
        <v>0</v>
      </c>
      <c r="AN131" s="24">
        <f t="shared" si="67"/>
        <v>0</v>
      </c>
      <c r="AP131" s="24">
        <f t="shared" ref="AP131:AP162" si="91">IF(J131="زیاد",1,0)</f>
        <v>0</v>
      </c>
      <c r="AQ131" s="24">
        <f t="shared" ref="AQ131:AQ162" si="92">IF(J131="متوسط",1,0)</f>
        <v>0</v>
      </c>
      <c r="AR131" s="24">
        <f t="shared" ref="AR131:AR162" si="93">IF(J131="کم",1,0)</f>
        <v>0</v>
      </c>
      <c r="AS131" s="24">
        <f t="shared" si="68"/>
        <v>0</v>
      </c>
      <c r="AU131" s="24">
        <f t="shared" ref="AU131:AU162" si="94">IF(K131="تحقیق و توسعه داخلی",1,0)</f>
        <v>0</v>
      </c>
      <c r="AV131" s="24">
        <f t="shared" ref="AV131:AV162" si="95">IF(K131="تقلید ",1,0)</f>
        <v>0</v>
      </c>
      <c r="AW131" s="24">
        <f t="shared" ref="AW131:AW162" si="96">IF(K131="همکاری",1,0)</f>
        <v>0</v>
      </c>
      <c r="AX131" s="24">
        <f t="shared" si="69"/>
        <v>0</v>
      </c>
      <c r="AZ131" s="24">
        <f t="shared" ref="AZ131:AZ162" si="97">IF(L131="جدید در سطح بین المللی",1,0)</f>
        <v>0</v>
      </c>
      <c r="BA131" s="24">
        <f t="shared" ref="BA131:BA162" si="98">IF(L131="جدید در سطح ملی",1,0)</f>
        <v>0</v>
      </c>
      <c r="BB131" s="24">
        <f t="shared" ref="BB131:BB162" si="99">IF(L131="جدید در سطح شرکت",1,0)</f>
        <v>0</v>
      </c>
      <c r="BC131" s="24">
        <f t="shared" ref="BC131:BC162" si="100">IF(L131="نوآوری در خدمات فعلی",1,0)</f>
        <v>0</v>
      </c>
      <c r="BD131" s="24">
        <f t="shared" ref="BD131:BD162" si="101">IF(L131="فاقد نوآوری",1,0)</f>
        <v>0</v>
      </c>
      <c r="BE131" s="24">
        <f t="shared" si="70"/>
        <v>0</v>
      </c>
      <c r="BG131" s="24">
        <f t="shared" ref="BG131:BG194" si="102">AI131*AN131*AS131*AX131*BE131</f>
        <v>0</v>
      </c>
      <c r="BI131" s="24">
        <f t="shared" ref="BI131:BI162" si="103">BG131*O131</f>
        <v>0</v>
      </c>
      <c r="BJ131" s="24">
        <f t="shared" ref="BJ131:BJ162" si="104">BG131*P131</f>
        <v>0</v>
      </c>
      <c r="BK131" s="24">
        <f t="shared" ref="BK131:BK162" si="105">BG131*Q131</f>
        <v>0</v>
      </c>
    </row>
    <row r="132" spans="1:63" ht="21" x14ac:dyDescent="0.25">
      <c r="A132" s="44">
        <v>130</v>
      </c>
      <c r="B132" s="44"/>
      <c r="C132" s="44"/>
      <c r="D132" s="44"/>
      <c r="E132" s="44"/>
      <c r="F132" s="44"/>
      <c r="G132" s="44"/>
      <c r="H132" s="45"/>
      <c r="I132" s="45"/>
      <c r="J132" s="45"/>
      <c r="K132" s="45"/>
      <c r="L132" s="46"/>
      <c r="N132" s="56"/>
      <c r="O132" s="56"/>
      <c r="P132" s="56"/>
      <c r="Q132" s="56"/>
      <c r="R132" s="59"/>
      <c r="S132" s="59"/>
      <c r="AE132" s="24">
        <f t="shared" ref="AE132:AE195" si="106">IF($H132="بالا",1,0)</f>
        <v>0</v>
      </c>
      <c r="AF132" s="24">
        <f t="shared" ref="AF132:AF195" si="107">IF($H132="متوسط به بالا",1,0)</f>
        <v>0</v>
      </c>
      <c r="AG132" s="24">
        <f t="shared" ref="AG132:AG195" si="108">IF($H132="متوسط به پایین",1,0)</f>
        <v>0</v>
      </c>
      <c r="AH132" s="24">
        <f t="shared" ref="AH132:AH195" si="109">IF($H132="پایین",1,0)</f>
        <v>0</v>
      </c>
      <c r="AI132" s="24">
        <f t="shared" ref="AI132:AI195" si="110">AE132*1.2+AF132*1+AG132*0.7+AH132*0.2</f>
        <v>0</v>
      </c>
      <c r="AK132" s="24">
        <f t="shared" si="88"/>
        <v>0</v>
      </c>
      <c r="AL132" s="24">
        <f t="shared" si="89"/>
        <v>0</v>
      </c>
      <c r="AM132" s="24">
        <f t="shared" si="90"/>
        <v>0</v>
      </c>
      <c r="AN132" s="24">
        <f t="shared" ref="AN132:AN195" si="111">AK132*1+AL132*0.7+AM132*0.5</f>
        <v>0</v>
      </c>
      <c r="AP132" s="24">
        <f t="shared" si="91"/>
        <v>0</v>
      </c>
      <c r="AQ132" s="24">
        <f t="shared" si="92"/>
        <v>0</v>
      </c>
      <c r="AR132" s="24">
        <f t="shared" si="93"/>
        <v>0</v>
      </c>
      <c r="AS132" s="24">
        <f t="shared" ref="AS132:AS195" si="112">AP132*1+AQ132*0.7+AR132*0.5</f>
        <v>0</v>
      </c>
      <c r="AU132" s="24">
        <f t="shared" si="94"/>
        <v>0</v>
      </c>
      <c r="AV132" s="24">
        <f t="shared" si="95"/>
        <v>0</v>
      </c>
      <c r="AW132" s="24">
        <f t="shared" si="96"/>
        <v>0</v>
      </c>
      <c r="AX132" s="24">
        <f t="shared" ref="AX132:AX195" si="113">AU132*1+AV132*0.9+AW132*0.8</f>
        <v>0</v>
      </c>
      <c r="AZ132" s="24">
        <f t="shared" si="97"/>
        <v>0</v>
      </c>
      <c r="BA132" s="24">
        <f t="shared" si="98"/>
        <v>0</v>
      </c>
      <c r="BB132" s="24">
        <f t="shared" si="99"/>
        <v>0</v>
      </c>
      <c r="BC132" s="24">
        <f t="shared" si="100"/>
        <v>0</v>
      </c>
      <c r="BD132" s="24">
        <f t="shared" si="101"/>
        <v>0</v>
      </c>
      <c r="BE132" s="24">
        <f t="shared" ref="BE132:BE195" si="114">AZ132*1.5+BA132*1.2+BB132*1+BC132*0.7+BD132*0.5</f>
        <v>0</v>
      </c>
      <c r="BG132" s="24">
        <f t="shared" si="102"/>
        <v>0</v>
      </c>
      <c r="BI132" s="24">
        <f t="shared" si="103"/>
        <v>0</v>
      </c>
      <c r="BJ132" s="24">
        <f t="shared" si="104"/>
        <v>0</v>
      </c>
      <c r="BK132" s="24">
        <f t="shared" si="105"/>
        <v>0</v>
      </c>
    </row>
    <row r="133" spans="1:63" ht="21" x14ac:dyDescent="0.25">
      <c r="A133" s="44">
        <v>131</v>
      </c>
      <c r="B133" s="44"/>
      <c r="C133" s="44"/>
      <c r="D133" s="44"/>
      <c r="E133" s="44"/>
      <c r="F133" s="44"/>
      <c r="G133" s="44"/>
      <c r="H133" s="45"/>
      <c r="I133" s="45"/>
      <c r="J133" s="45"/>
      <c r="K133" s="45"/>
      <c r="L133" s="46"/>
      <c r="N133" s="56"/>
      <c r="O133" s="56"/>
      <c r="P133" s="56"/>
      <c r="Q133" s="56"/>
      <c r="R133" s="59"/>
      <c r="S133" s="59"/>
      <c r="AE133" s="24">
        <f t="shared" si="106"/>
        <v>0</v>
      </c>
      <c r="AF133" s="24">
        <f t="shared" si="107"/>
        <v>0</v>
      </c>
      <c r="AG133" s="24">
        <f t="shared" si="108"/>
        <v>0</v>
      </c>
      <c r="AH133" s="24">
        <f t="shared" si="109"/>
        <v>0</v>
      </c>
      <c r="AI133" s="24">
        <f t="shared" si="110"/>
        <v>0</v>
      </c>
      <c r="AK133" s="24">
        <f t="shared" si="88"/>
        <v>0</v>
      </c>
      <c r="AL133" s="24">
        <f t="shared" si="89"/>
        <v>0</v>
      </c>
      <c r="AM133" s="24">
        <f t="shared" si="90"/>
        <v>0</v>
      </c>
      <c r="AN133" s="24">
        <f t="shared" si="111"/>
        <v>0</v>
      </c>
      <c r="AP133" s="24">
        <f t="shared" si="91"/>
        <v>0</v>
      </c>
      <c r="AQ133" s="24">
        <f t="shared" si="92"/>
        <v>0</v>
      </c>
      <c r="AR133" s="24">
        <f t="shared" si="93"/>
        <v>0</v>
      </c>
      <c r="AS133" s="24">
        <f t="shared" si="112"/>
        <v>0</v>
      </c>
      <c r="AU133" s="24">
        <f t="shared" si="94"/>
        <v>0</v>
      </c>
      <c r="AV133" s="24">
        <f t="shared" si="95"/>
        <v>0</v>
      </c>
      <c r="AW133" s="24">
        <f t="shared" si="96"/>
        <v>0</v>
      </c>
      <c r="AX133" s="24">
        <f t="shared" si="113"/>
        <v>0</v>
      </c>
      <c r="AZ133" s="24">
        <f t="shared" si="97"/>
        <v>0</v>
      </c>
      <c r="BA133" s="24">
        <f t="shared" si="98"/>
        <v>0</v>
      </c>
      <c r="BB133" s="24">
        <f t="shared" si="99"/>
        <v>0</v>
      </c>
      <c r="BC133" s="24">
        <f t="shared" si="100"/>
        <v>0</v>
      </c>
      <c r="BD133" s="24">
        <f t="shared" si="101"/>
        <v>0</v>
      </c>
      <c r="BE133" s="24">
        <f t="shared" si="114"/>
        <v>0</v>
      </c>
      <c r="BG133" s="24">
        <f t="shared" si="102"/>
        <v>0</v>
      </c>
      <c r="BI133" s="24">
        <f t="shared" si="103"/>
        <v>0</v>
      </c>
      <c r="BJ133" s="24">
        <f t="shared" si="104"/>
        <v>0</v>
      </c>
      <c r="BK133" s="24">
        <f t="shared" si="105"/>
        <v>0</v>
      </c>
    </row>
    <row r="134" spans="1:63" ht="21" x14ac:dyDescent="0.25">
      <c r="A134" s="44">
        <v>132</v>
      </c>
      <c r="B134" s="44"/>
      <c r="C134" s="44"/>
      <c r="D134" s="44"/>
      <c r="E134" s="44"/>
      <c r="F134" s="44"/>
      <c r="G134" s="44"/>
      <c r="H134" s="45"/>
      <c r="I134" s="45"/>
      <c r="J134" s="45"/>
      <c r="K134" s="45"/>
      <c r="L134" s="46"/>
      <c r="N134" s="56"/>
      <c r="O134" s="56"/>
      <c r="P134" s="56"/>
      <c r="Q134" s="56"/>
      <c r="R134" s="59"/>
      <c r="S134" s="59"/>
      <c r="AE134" s="24">
        <f t="shared" si="106"/>
        <v>0</v>
      </c>
      <c r="AF134" s="24">
        <f t="shared" si="107"/>
        <v>0</v>
      </c>
      <c r="AG134" s="24">
        <f t="shared" si="108"/>
        <v>0</v>
      </c>
      <c r="AH134" s="24">
        <f t="shared" si="109"/>
        <v>0</v>
      </c>
      <c r="AI134" s="24">
        <f t="shared" si="110"/>
        <v>0</v>
      </c>
      <c r="AK134" s="24">
        <f t="shared" si="88"/>
        <v>0</v>
      </c>
      <c r="AL134" s="24">
        <f t="shared" si="89"/>
        <v>0</v>
      </c>
      <c r="AM134" s="24">
        <f t="shared" si="90"/>
        <v>0</v>
      </c>
      <c r="AN134" s="24">
        <f t="shared" si="111"/>
        <v>0</v>
      </c>
      <c r="AP134" s="24">
        <f t="shared" si="91"/>
        <v>0</v>
      </c>
      <c r="AQ134" s="24">
        <f t="shared" si="92"/>
        <v>0</v>
      </c>
      <c r="AR134" s="24">
        <f t="shared" si="93"/>
        <v>0</v>
      </c>
      <c r="AS134" s="24">
        <f t="shared" si="112"/>
        <v>0</v>
      </c>
      <c r="AU134" s="24">
        <f t="shared" si="94"/>
        <v>0</v>
      </c>
      <c r="AV134" s="24">
        <f t="shared" si="95"/>
        <v>0</v>
      </c>
      <c r="AW134" s="24">
        <f t="shared" si="96"/>
        <v>0</v>
      </c>
      <c r="AX134" s="24">
        <f t="shared" si="113"/>
        <v>0</v>
      </c>
      <c r="AZ134" s="24">
        <f t="shared" si="97"/>
        <v>0</v>
      </c>
      <c r="BA134" s="24">
        <f t="shared" si="98"/>
        <v>0</v>
      </c>
      <c r="BB134" s="24">
        <f t="shared" si="99"/>
        <v>0</v>
      </c>
      <c r="BC134" s="24">
        <f t="shared" si="100"/>
        <v>0</v>
      </c>
      <c r="BD134" s="24">
        <f t="shared" si="101"/>
        <v>0</v>
      </c>
      <c r="BE134" s="24">
        <f t="shared" si="114"/>
        <v>0</v>
      </c>
      <c r="BG134" s="24">
        <f t="shared" si="102"/>
        <v>0</v>
      </c>
      <c r="BI134" s="24">
        <f t="shared" si="103"/>
        <v>0</v>
      </c>
      <c r="BJ134" s="24">
        <f t="shared" si="104"/>
        <v>0</v>
      </c>
      <c r="BK134" s="24">
        <f t="shared" si="105"/>
        <v>0</v>
      </c>
    </row>
    <row r="135" spans="1:63" ht="21" x14ac:dyDescent="0.25">
      <c r="A135" s="44">
        <v>133</v>
      </c>
      <c r="B135" s="44"/>
      <c r="C135" s="44"/>
      <c r="D135" s="44"/>
      <c r="E135" s="44"/>
      <c r="F135" s="44"/>
      <c r="G135" s="44"/>
      <c r="H135" s="45"/>
      <c r="I135" s="45"/>
      <c r="J135" s="45"/>
      <c r="K135" s="45"/>
      <c r="L135" s="46"/>
      <c r="N135" s="56"/>
      <c r="O135" s="56"/>
      <c r="P135" s="56"/>
      <c r="Q135" s="56"/>
      <c r="R135" s="59"/>
      <c r="S135" s="59"/>
      <c r="AE135" s="24">
        <f t="shared" si="106"/>
        <v>0</v>
      </c>
      <c r="AF135" s="24">
        <f t="shared" si="107"/>
        <v>0</v>
      </c>
      <c r="AG135" s="24">
        <f t="shared" si="108"/>
        <v>0</v>
      </c>
      <c r="AH135" s="24">
        <f t="shared" si="109"/>
        <v>0</v>
      </c>
      <c r="AI135" s="24">
        <f t="shared" si="110"/>
        <v>0</v>
      </c>
      <c r="AK135" s="24">
        <f t="shared" si="88"/>
        <v>0</v>
      </c>
      <c r="AL135" s="24">
        <f t="shared" si="89"/>
        <v>0</v>
      </c>
      <c r="AM135" s="24">
        <f t="shared" si="90"/>
        <v>0</v>
      </c>
      <c r="AN135" s="24">
        <f t="shared" si="111"/>
        <v>0</v>
      </c>
      <c r="AP135" s="24">
        <f t="shared" si="91"/>
        <v>0</v>
      </c>
      <c r="AQ135" s="24">
        <f t="shared" si="92"/>
        <v>0</v>
      </c>
      <c r="AR135" s="24">
        <f t="shared" si="93"/>
        <v>0</v>
      </c>
      <c r="AS135" s="24">
        <f t="shared" si="112"/>
        <v>0</v>
      </c>
      <c r="AU135" s="24">
        <f t="shared" si="94"/>
        <v>0</v>
      </c>
      <c r="AV135" s="24">
        <f t="shared" si="95"/>
        <v>0</v>
      </c>
      <c r="AW135" s="24">
        <f t="shared" si="96"/>
        <v>0</v>
      </c>
      <c r="AX135" s="24">
        <f t="shared" si="113"/>
        <v>0</v>
      </c>
      <c r="AZ135" s="24">
        <f t="shared" si="97"/>
        <v>0</v>
      </c>
      <c r="BA135" s="24">
        <f t="shared" si="98"/>
        <v>0</v>
      </c>
      <c r="BB135" s="24">
        <f t="shared" si="99"/>
        <v>0</v>
      </c>
      <c r="BC135" s="24">
        <f t="shared" si="100"/>
        <v>0</v>
      </c>
      <c r="BD135" s="24">
        <f t="shared" si="101"/>
        <v>0</v>
      </c>
      <c r="BE135" s="24">
        <f t="shared" si="114"/>
        <v>0</v>
      </c>
      <c r="BG135" s="24">
        <f t="shared" si="102"/>
        <v>0</v>
      </c>
      <c r="BI135" s="24">
        <f t="shared" si="103"/>
        <v>0</v>
      </c>
      <c r="BJ135" s="24">
        <f t="shared" si="104"/>
        <v>0</v>
      </c>
      <c r="BK135" s="24">
        <f t="shared" si="105"/>
        <v>0</v>
      </c>
    </row>
    <row r="136" spans="1:63" ht="21" x14ac:dyDescent="0.25">
      <c r="A136" s="44">
        <v>134</v>
      </c>
      <c r="B136" s="44"/>
      <c r="C136" s="44"/>
      <c r="D136" s="44"/>
      <c r="E136" s="44"/>
      <c r="F136" s="44"/>
      <c r="G136" s="44"/>
      <c r="H136" s="45"/>
      <c r="I136" s="45"/>
      <c r="J136" s="45"/>
      <c r="K136" s="45"/>
      <c r="L136" s="46"/>
      <c r="N136" s="56"/>
      <c r="O136" s="56"/>
      <c r="P136" s="56"/>
      <c r="Q136" s="56"/>
      <c r="R136" s="59"/>
      <c r="S136" s="59"/>
      <c r="AE136" s="24">
        <f t="shared" si="106"/>
        <v>0</v>
      </c>
      <c r="AF136" s="24">
        <f t="shared" si="107"/>
        <v>0</v>
      </c>
      <c r="AG136" s="24">
        <f t="shared" si="108"/>
        <v>0</v>
      </c>
      <c r="AH136" s="24">
        <f t="shared" si="109"/>
        <v>0</v>
      </c>
      <c r="AI136" s="24">
        <f t="shared" si="110"/>
        <v>0</v>
      </c>
      <c r="AK136" s="24">
        <f t="shared" si="88"/>
        <v>0</v>
      </c>
      <c r="AL136" s="24">
        <f t="shared" si="89"/>
        <v>0</v>
      </c>
      <c r="AM136" s="24">
        <f t="shared" si="90"/>
        <v>0</v>
      </c>
      <c r="AN136" s="24">
        <f t="shared" si="111"/>
        <v>0</v>
      </c>
      <c r="AP136" s="24">
        <f t="shared" si="91"/>
        <v>0</v>
      </c>
      <c r="AQ136" s="24">
        <f t="shared" si="92"/>
        <v>0</v>
      </c>
      <c r="AR136" s="24">
        <f t="shared" si="93"/>
        <v>0</v>
      </c>
      <c r="AS136" s="24">
        <f t="shared" si="112"/>
        <v>0</v>
      </c>
      <c r="AU136" s="24">
        <f t="shared" si="94"/>
        <v>0</v>
      </c>
      <c r="AV136" s="24">
        <f t="shared" si="95"/>
        <v>0</v>
      </c>
      <c r="AW136" s="24">
        <f t="shared" si="96"/>
        <v>0</v>
      </c>
      <c r="AX136" s="24">
        <f t="shared" si="113"/>
        <v>0</v>
      </c>
      <c r="AZ136" s="24">
        <f t="shared" si="97"/>
        <v>0</v>
      </c>
      <c r="BA136" s="24">
        <f t="shared" si="98"/>
        <v>0</v>
      </c>
      <c r="BB136" s="24">
        <f t="shared" si="99"/>
        <v>0</v>
      </c>
      <c r="BC136" s="24">
        <f t="shared" si="100"/>
        <v>0</v>
      </c>
      <c r="BD136" s="24">
        <f t="shared" si="101"/>
        <v>0</v>
      </c>
      <c r="BE136" s="24">
        <f t="shared" si="114"/>
        <v>0</v>
      </c>
      <c r="BG136" s="24">
        <f t="shared" si="102"/>
        <v>0</v>
      </c>
      <c r="BI136" s="24">
        <f t="shared" si="103"/>
        <v>0</v>
      </c>
      <c r="BJ136" s="24">
        <f t="shared" si="104"/>
        <v>0</v>
      </c>
      <c r="BK136" s="24">
        <f t="shared" si="105"/>
        <v>0</v>
      </c>
    </row>
    <row r="137" spans="1:63" ht="21" x14ac:dyDescent="0.25">
      <c r="A137" s="44">
        <v>135</v>
      </c>
      <c r="B137" s="44"/>
      <c r="C137" s="44"/>
      <c r="D137" s="44"/>
      <c r="E137" s="44"/>
      <c r="F137" s="44"/>
      <c r="G137" s="44"/>
      <c r="H137" s="45"/>
      <c r="I137" s="45"/>
      <c r="J137" s="45"/>
      <c r="K137" s="45"/>
      <c r="L137" s="46"/>
      <c r="N137" s="56"/>
      <c r="O137" s="56"/>
      <c r="P137" s="56"/>
      <c r="Q137" s="56"/>
      <c r="R137" s="59"/>
      <c r="S137" s="59"/>
      <c r="AE137" s="24">
        <f t="shared" si="106"/>
        <v>0</v>
      </c>
      <c r="AF137" s="24">
        <f t="shared" si="107"/>
        <v>0</v>
      </c>
      <c r="AG137" s="24">
        <f t="shared" si="108"/>
        <v>0</v>
      </c>
      <c r="AH137" s="24">
        <f t="shared" si="109"/>
        <v>0</v>
      </c>
      <c r="AI137" s="24">
        <f t="shared" si="110"/>
        <v>0</v>
      </c>
      <c r="AK137" s="24">
        <f t="shared" si="88"/>
        <v>0</v>
      </c>
      <c r="AL137" s="24">
        <f t="shared" si="89"/>
        <v>0</v>
      </c>
      <c r="AM137" s="24">
        <f t="shared" si="90"/>
        <v>0</v>
      </c>
      <c r="AN137" s="24">
        <f t="shared" si="111"/>
        <v>0</v>
      </c>
      <c r="AP137" s="24">
        <f t="shared" si="91"/>
        <v>0</v>
      </c>
      <c r="AQ137" s="24">
        <f t="shared" si="92"/>
        <v>0</v>
      </c>
      <c r="AR137" s="24">
        <f t="shared" si="93"/>
        <v>0</v>
      </c>
      <c r="AS137" s="24">
        <f t="shared" si="112"/>
        <v>0</v>
      </c>
      <c r="AU137" s="24">
        <f t="shared" si="94"/>
        <v>0</v>
      </c>
      <c r="AV137" s="24">
        <f t="shared" si="95"/>
        <v>0</v>
      </c>
      <c r="AW137" s="24">
        <f t="shared" si="96"/>
        <v>0</v>
      </c>
      <c r="AX137" s="24">
        <f t="shared" si="113"/>
        <v>0</v>
      </c>
      <c r="AZ137" s="24">
        <f t="shared" si="97"/>
        <v>0</v>
      </c>
      <c r="BA137" s="24">
        <f t="shared" si="98"/>
        <v>0</v>
      </c>
      <c r="BB137" s="24">
        <f t="shared" si="99"/>
        <v>0</v>
      </c>
      <c r="BC137" s="24">
        <f t="shared" si="100"/>
        <v>0</v>
      </c>
      <c r="BD137" s="24">
        <f t="shared" si="101"/>
        <v>0</v>
      </c>
      <c r="BE137" s="24">
        <f t="shared" si="114"/>
        <v>0</v>
      </c>
      <c r="BG137" s="24">
        <f t="shared" si="102"/>
        <v>0</v>
      </c>
      <c r="BI137" s="24">
        <f t="shared" si="103"/>
        <v>0</v>
      </c>
      <c r="BJ137" s="24">
        <f t="shared" si="104"/>
        <v>0</v>
      </c>
      <c r="BK137" s="24">
        <f t="shared" si="105"/>
        <v>0</v>
      </c>
    </row>
    <row r="138" spans="1:63" ht="21" x14ac:dyDescent="0.25">
      <c r="A138" s="44">
        <v>136</v>
      </c>
      <c r="B138" s="44"/>
      <c r="C138" s="44"/>
      <c r="D138" s="44"/>
      <c r="E138" s="44"/>
      <c r="F138" s="44"/>
      <c r="G138" s="44"/>
      <c r="H138" s="45"/>
      <c r="I138" s="45"/>
      <c r="J138" s="45"/>
      <c r="K138" s="45"/>
      <c r="L138" s="46"/>
      <c r="N138" s="56"/>
      <c r="O138" s="56"/>
      <c r="P138" s="56"/>
      <c r="Q138" s="56"/>
      <c r="R138" s="59"/>
      <c r="S138" s="59"/>
      <c r="AE138" s="24">
        <f t="shared" si="106"/>
        <v>0</v>
      </c>
      <c r="AF138" s="24">
        <f t="shared" si="107"/>
        <v>0</v>
      </c>
      <c r="AG138" s="24">
        <f t="shared" si="108"/>
        <v>0</v>
      </c>
      <c r="AH138" s="24">
        <f t="shared" si="109"/>
        <v>0</v>
      </c>
      <c r="AI138" s="24">
        <f t="shared" si="110"/>
        <v>0</v>
      </c>
      <c r="AK138" s="24">
        <f t="shared" si="88"/>
        <v>0</v>
      </c>
      <c r="AL138" s="24">
        <f t="shared" si="89"/>
        <v>0</v>
      </c>
      <c r="AM138" s="24">
        <f t="shared" si="90"/>
        <v>0</v>
      </c>
      <c r="AN138" s="24">
        <f t="shared" si="111"/>
        <v>0</v>
      </c>
      <c r="AP138" s="24">
        <f t="shared" si="91"/>
        <v>0</v>
      </c>
      <c r="AQ138" s="24">
        <f t="shared" si="92"/>
        <v>0</v>
      </c>
      <c r="AR138" s="24">
        <f t="shared" si="93"/>
        <v>0</v>
      </c>
      <c r="AS138" s="24">
        <f t="shared" si="112"/>
        <v>0</v>
      </c>
      <c r="AU138" s="24">
        <f t="shared" si="94"/>
        <v>0</v>
      </c>
      <c r="AV138" s="24">
        <f t="shared" si="95"/>
        <v>0</v>
      </c>
      <c r="AW138" s="24">
        <f t="shared" si="96"/>
        <v>0</v>
      </c>
      <c r="AX138" s="24">
        <f t="shared" si="113"/>
        <v>0</v>
      </c>
      <c r="AZ138" s="24">
        <f t="shared" si="97"/>
        <v>0</v>
      </c>
      <c r="BA138" s="24">
        <f t="shared" si="98"/>
        <v>0</v>
      </c>
      <c r="BB138" s="24">
        <f t="shared" si="99"/>
        <v>0</v>
      </c>
      <c r="BC138" s="24">
        <f t="shared" si="100"/>
        <v>0</v>
      </c>
      <c r="BD138" s="24">
        <f t="shared" si="101"/>
        <v>0</v>
      </c>
      <c r="BE138" s="24">
        <f t="shared" si="114"/>
        <v>0</v>
      </c>
      <c r="BG138" s="24">
        <f t="shared" si="102"/>
        <v>0</v>
      </c>
      <c r="BI138" s="24">
        <f t="shared" si="103"/>
        <v>0</v>
      </c>
      <c r="BJ138" s="24">
        <f t="shared" si="104"/>
        <v>0</v>
      </c>
      <c r="BK138" s="24">
        <f t="shared" si="105"/>
        <v>0</v>
      </c>
    </row>
    <row r="139" spans="1:63" ht="21" x14ac:dyDescent="0.25">
      <c r="A139" s="44">
        <v>137</v>
      </c>
      <c r="B139" s="44"/>
      <c r="C139" s="44"/>
      <c r="D139" s="44"/>
      <c r="E139" s="44"/>
      <c r="F139" s="44"/>
      <c r="G139" s="44"/>
      <c r="H139" s="45"/>
      <c r="I139" s="45"/>
      <c r="J139" s="45"/>
      <c r="K139" s="45"/>
      <c r="L139" s="46"/>
      <c r="N139" s="56"/>
      <c r="O139" s="56"/>
      <c r="P139" s="56"/>
      <c r="Q139" s="56"/>
      <c r="R139" s="59"/>
      <c r="S139" s="59"/>
      <c r="AE139" s="24">
        <f t="shared" si="106"/>
        <v>0</v>
      </c>
      <c r="AF139" s="24">
        <f t="shared" si="107"/>
        <v>0</v>
      </c>
      <c r="AG139" s="24">
        <f t="shared" si="108"/>
        <v>0</v>
      </c>
      <c r="AH139" s="24">
        <f t="shared" si="109"/>
        <v>0</v>
      </c>
      <c r="AI139" s="24">
        <f t="shared" si="110"/>
        <v>0</v>
      </c>
      <c r="AK139" s="24">
        <f t="shared" si="88"/>
        <v>0</v>
      </c>
      <c r="AL139" s="24">
        <f t="shared" si="89"/>
        <v>0</v>
      </c>
      <c r="AM139" s="24">
        <f t="shared" si="90"/>
        <v>0</v>
      </c>
      <c r="AN139" s="24">
        <f t="shared" si="111"/>
        <v>0</v>
      </c>
      <c r="AP139" s="24">
        <f t="shared" si="91"/>
        <v>0</v>
      </c>
      <c r="AQ139" s="24">
        <f t="shared" si="92"/>
        <v>0</v>
      </c>
      <c r="AR139" s="24">
        <f t="shared" si="93"/>
        <v>0</v>
      </c>
      <c r="AS139" s="24">
        <f t="shared" si="112"/>
        <v>0</v>
      </c>
      <c r="AU139" s="24">
        <f t="shared" si="94"/>
        <v>0</v>
      </c>
      <c r="AV139" s="24">
        <f t="shared" si="95"/>
        <v>0</v>
      </c>
      <c r="AW139" s="24">
        <f t="shared" si="96"/>
        <v>0</v>
      </c>
      <c r="AX139" s="24">
        <f t="shared" si="113"/>
        <v>0</v>
      </c>
      <c r="AZ139" s="24">
        <f t="shared" si="97"/>
        <v>0</v>
      </c>
      <c r="BA139" s="24">
        <f t="shared" si="98"/>
        <v>0</v>
      </c>
      <c r="BB139" s="24">
        <f t="shared" si="99"/>
        <v>0</v>
      </c>
      <c r="BC139" s="24">
        <f t="shared" si="100"/>
        <v>0</v>
      </c>
      <c r="BD139" s="24">
        <f t="shared" si="101"/>
        <v>0</v>
      </c>
      <c r="BE139" s="24">
        <f t="shared" si="114"/>
        <v>0</v>
      </c>
      <c r="BG139" s="24">
        <f t="shared" si="102"/>
        <v>0</v>
      </c>
      <c r="BI139" s="24">
        <f t="shared" si="103"/>
        <v>0</v>
      </c>
      <c r="BJ139" s="24">
        <f t="shared" si="104"/>
        <v>0</v>
      </c>
      <c r="BK139" s="24">
        <f t="shared" si="105"/>
        <v>0</v>
      </c>
    </row>
    <row r="140" spans="1:63" ht="21" x14ac:dyDescent="0.25">
      <c r="A140" s="44">
        <v>138</v>
      </c>
      <c r="B140" s="44"/>
      <c r="C140" s="44"/>
      <c r="D140" s="44"/>
      <c r="E140" s="44"/>
      <c r="F140" s="44"/>
      <c r="G140" s="44"/>
      <c r="H140" s="45"/>
      <c r="I140" s="45"/>
      <c r="J140" s="45"/>
      <c r="K140" s="45"/>
      <c r="L140" s="46"/>
      <c r="N140" s="56"/>
      <c r="O140" s="56"/>
      <c r="P140" s="56"/>
      <c r="Q140" s="56"/>
      <c r="R140" s="59"/>
      <c r="S140" s="59"/>
      <c r="AE140" s="24">
        <f t="shared" si="106"/>
        <v>0</v>
      </c>
      <c r="AF140" s="24">
        <f t="shared" si="107"/>
        <v>0</v>
      </c>
      <c r="AG140" s="24">
        <f t="shared" si="108"/>
        <v>0</v>
      </c>
      <c r="AH140" s="24">
        <f t="shared" si="109"/>
        <v>0</v>
      </c>
      <c r="AI140" s="24">
        <f t="shared" si="110"/>
        <v>0</v>
      </c>
      <c r="AK140" s="24">
        <f t="shared" si="88"/>
        <v>0</v>
      </c>
      <c r="AL140" s="24">
        <f t="shared" si="89"/>
        <v>0</v>
      </c>
      <c r="AM140" s="24">
        <f t="shared" si="90"/>
        <v>0</v>
      </c>
      <c r="AN140" s="24">
        <f t="shared" si="111"/>
        <v>0</v>
      </c>
      <c r="AP140" s="24">
        <f t="shared" si="91"/>
        <v>0</v>
      </c>
      <c r="AQ140" s="24">
        <f t="shared" si="92"/>
        <v>0</v>
      </c>
      <c r="AR140" s="24">
        <f t="shared" si="93"/>
        <v>0</v>
      </c>
      <c r="AS140" s="24">
        <f t="shared" si="112"/>
        <v>0</v>
      </c>
      <c r="AU140" s="24">
        <f t="shared" si="94"/>
        <v>0</v>
      </c>
      <c r="AV140" s="24">
        <f t="shared" si="95"/>
        <v>0</v>
      </c>
      <c r="AW140" s="24">
        <f t="shared" si="96"/>
        <v>0</v>
      </c>
      <c r="AX140" s="24">
        <f t="shared" si="113"/>
        <v>0</v>
      </c>
      <c r="AZ140" s="24">
        <f t="shared" si="97"/>
        <v>0</v>
      </c>
      <c r="BA140" s="24">
        <f t="shared" si="98"/>
        <v>0</v>
      </c>
      <c r="BB140" s="24">
        <f t="shared" si="99"/>
        <v>0</v>
      </c>
      <c r="BC140" s="24">
        <f t="shared" si="100"/>
        <v>0</v>
      </c>
      <c r="BD140" s="24">
        <f t="shared" si="101"/>
        <v>0</v>
      </c>
      <c r="BE140" s="24">
        <f t="shared" si="114"/>
        <v>0</v>
      </c>
      <c r="BG140" s="24">
        <f t="shared" si="102"/>
        <v>0</v>
      </c>
      <c r="BI140" s="24">
        <f t="shared" si="103"/>
        <v>0</v>
      </c>
      <c r="BJ140" s="24">
        <f t="shared" si="104"/>
        <v>0</v>
      </c>
      <c r="BK140" s="24">
        <f t="shared" si="105"/>
        <v>0</v>
      </c>
    </row>
    <row r="141" spans="1:63" ht="21" x14ac:dyDescent="0.25">
      <c r="A141" s="44">
        <v>139</v>
      </c>
      <c r="B141" s="44"/>
      <c r="C141" s="44"/>
      <c r="D141" s="44"/>
      <c r="E141" s="44"/>
      <c r="F141" s="44"/>
      <c r="G141" s="44"/>
      <c r="H141" s="45"/>
      <c r="I141" s="45"/>
      <c r="J141" s="45"/>
      <c r="K141" s="45"/>
      <c r="L141" s="46"/>
      <c r="N141" s="56"/>
      <c r="O141" s="56"/>
      <c r="P141" s="56"/>
      <c r="Q141" s="56"/>
      <c r="R141" s="59"/>
      <c r="S141" s="59"/>
      <c r="AE141" s="24">
        <f t="shared" si="106"/>
        <v>0</v>
      </c>
      <c r="AF141" s="24">
        <f t="shared" si="107"/>
        <v>0</v>
      </c>
      <c r="AG141" s="24">
        <f t="shared" si="108"/>
        <v>0</v>
      </c>
      <c r="AH141" s="24">
        <f t="shared" si="109"/>
        <v>0</v>
      </c>
      <c r="AI141" s="24">
        <f t="shared" si="110"/>
        <v>0</v>
      </c>
      <c r="AK141" s="24">
        <f t="shared" si="88"/>
        <v>0</v>
      </c>
      <c r="AL141" s="24">
        <f t="shared" si="89"/>
        <v>0</v>
      </c>
      <c r="AM141" s="24">
        <f t="shared" si="90"/>
        <v>0</v>
      </c>
      <c r="AN141" s="24">
        <f t="shared" si="111"/>
        <v>0</v>
      </c>
      <c r="AP141" s="24">
        <f t="shared" si="91"/>
        <v>0</v>
      </c>
      <c r="AQ141" s="24">
        <f t="shared" si="92"/>
        <v>0</v>
      </c>
      <c r="AR141" s="24">
        <f t="shared" si="93"/>
        <v>0</v>
      </c>
      <c r="AS141" s="24">
        <f t="shared" si="112"/>
        <v>0</v>
      </c>
      <c r="AU141" s="24">
        <f t="shared" si="94"/>
        <v>0</v>
      </c>
      <c r="AV141" s="24">
        <f t="shared" si="95"/>
        <v>0</v>
      </c>
      <c r="AW141" s="24">
        <f t="shared" si="96"/>
        <v>0</v>
      </c>
      <c r="AX141" s="24">
        <f t="shared" si="113"/>
        <v>0</v>
      </c>
      <c r="AZ141" s="24">
        <f t="shared" si="97"/>
        <v>0</v>
      </c>
      <c r="BA141" s="24">
        <f t="shared" si="98"/>
        <v>0</v>
      </c>
      <c r="BB141" s="24">
        <f t="shared" si="99"/>
        <v>0</v>
      </c>
      <c r="BC141" s="24">
        <f t="shared" si="100"/>
        <v>0</v>
      </c>
      <c r="BD141" s="24">
        <f t="shared" si="101"/>
        <v>0</v>
      </c>
      <c r="BE141" s="24">
        <f t="shared" si="114"/>
        <v>0</v>
      </c>
      <c r="BG141" s="24">
        <f t="shared" si="102"/>
        <v>0</v>
      </c>
      <c r="BI141" s="24">
        <f t="shared" si="103"/>
        <v>0</v>
      </c>
      <c r="BJ141" s="24">
        <f t="shared" si="104"/>
        <v>0</v>
      </c>
      <c r="BK141" s="24">
        <f t="shared" si="105"/>
        <v>0</v>
      </c>
    </row>
    <row r="142" spans="1:63" ht="21" x14ac:dyDescent="0.25">
      <c r="A142" s="44">
        <v>140</v>
      </c>
      <c r="B142" s="44"/>
      <c r="C142" s="44"/>
      <c r="D142" s="44"/>
      <c r="E142" s="44"/>
      <c r="F142" s="44"/>
      <c r="G142" s="44"/>
      <c r="H142" s="45"/>
      <c r="I142" s="45"/>
      <c r="J142" s="45"/>
      <c r="K142" s="45"/>
      <c r="L142" s="46"/>
      <c r="N142" s="56"/>
      <c r="O142" s="56"/>
      <c r="P142" s="56"/>
      <c r="Q142" s="56"/>
      <c r="R142" s="59"/>
      <c r="S142" s="59"/>
      <c r="AE142" s="24">
        <f t="shared" si="106"/>
        <v>0</v>
      </c>
      <c r="AF142" s="24">
        <f t="shared" si="107"/>
        <v>0</v>
      </c>
      <c r="AG142" s="24">
        <f t="shared" si="108"/>
        <v>0</v>
      </c>
      <c r="AH142" s="24">
        <f t="shared" si="109"/>
        <v>0</v>
      </c>
      <c r="AI142" s="24">
        <f t="shared" si="110"/>
        <v>0</v>
      </c>
      <c r="AK142" s="24">
        <f t="shared" si="88"/>
        <v>0</v>
      </c>
      <c r="AL142" s="24">
        <f t="shared" si="89"/>
        <v>0</v>
      </c>
      <c r="AM142" s="24">
        <f t="shared" si="90"/>
        <v>0</v>
      </c>
      <c r="AN142" s="24">
        <f t="shared" si="111"/>
        <v>0</v>
      </c>
      <c r="AP142" s="24">
        <f t="shared" si="91"/>
        <v>0</v>
      </c>
      <c r="AQ142" s="24">
        <f t="shared" si="92"/>
        <v>0</v>
      </c>
      <c r="AR142" s="24">
        <f t="shared" si="93"/>
        <v>0</v>
      </c>
      <c r="AS142" s="24">
        <f t="shared" si="112"/>
        <v>0</v>
      </c>
      <c r="AU142" s="24">
        <f t="shared" si="94"/>
        <v>0</v>
      </c>
      <c r="AV142" s="24">
        <f t="shared" si="95"/>
        <v>0</v>
      </c>
      <c r="AW142" s="24">
        <f t="shared" si="96"/>
        <v>0</v>
      </c>
      <c r="AX142" s="24">
        <f t="shared" si="113"/>
        <v>0</v>
      </c>
      <c r="AZ142" s="24">
        <f t="shared" si="97"/>
        <v>0</v>
      </c>
      <c r="BA142" s="24">
        <f t="shared" si="98"/>
        <v>0</v>
      </c>
      <c r="BB142" s="24">
        <f t="shared" si="99"/>
        <v>0</v>
      </c>
      <c r="BC142" s="24">
        <f t="shared" si="100"/>
        <v>0</v>
      </c>
      <c r="BD142" s="24">
        <f t="shared" si="101"/>
        <v>0</v>
      </c>
      <c r="BE142" s="24">
        <f t="shared" si="114"/>
        <v>0</v>
      </c>
      <c r="BG142" s="24">
        <f t="shared" si="102"/>
        <v>0</v>
      </c>
      <c r="BI142" s="24">
        <f t="shared" si="103"/>
        <v>0</v>
      </c>
      <c r="BJ142" s="24">
        <f t="shared" si="104"/>
        <v>0</v>
      </c>
      <c r="BK142" s="24">
        <f t="shared" si="105"/>
        <v>0</v>
      </c>
    </row>
    <row r="143" spans="1:63" ht="21" x14ac:dyDescent="0.25">
      <c r="A143" s="44">
        <v>141</v>
      </c>
      <c r="B143" s="44"/>
      <c r="C143" s="44"/>
      <c r="D143" s="44"/>
      <c r="E143" s="44"/>
      <c r="F143" s="44"/>
      <c r="G143" s="44"/>
      <c r="H143" s="45"/>
      <c r="I143" s="45"/>
      <c r="J143" s="45"/>
      <c r="K143" s="45"/>
      <c r="L143" s="46"/>
      <c r="N143" s="56"/>
      <c r="O143" s="56"/>
      <c r="P143" s="56"/>
      <c r="Q143" s="56"/>
      <c r="R143" s="59"/>
      <c r="S143" s="59"/>
      <c r="AE143" s="24">
        <f t="shared" si="106"/>
        <v>0</v>
      </c>
      <c r="AF143" s="24">
        <f t="shared" si="107"/>
        <v>0</v>
      </c>
      <c r="AG143" s="24">
        <f t="shared" si="108"/>
        <v>0</v>
      </c>
      <c r="AH143" s="24">
        <f t="shared" si="109"/>
        <v>0</v>
      </c>
      <c r="AI143" s="24">
        <f t="shared" si="110"/>
        <v>0</v>
      </c>
      <c r="AK143" s="24">
        <f t="shared" si="88"/>
        <v>0</v>
      </c>
      <c r="AL143" s="24">
        <f t="shared" si="89"/>
        <v>0</v>
      </c>
      <c r="AM143" s="24">
        <f t="shared" si="90"/>
        <v>0</v>
      </c>
      <c r="AN143" s="24">
        <f t="shared" si="111"/>
        <v>0</v>
      </c>
      <c r="AP143" s="24">
        <f t="shared" si="91"/>
        <v>0</v>
      </c>
      <c r="AQ143" s="24">
        <f t="shared" si="92"/>
        <v>0</v>
      </c>
      <c r="AR143" s="24">
        <f t="shared" si="93"/>
        <v>0</v>
      </c>
      <c r="AS143" s="24">
        <f t="shared" si="112"/>
        <v>0</v>
      </c>
      <c r="AU143" s="24">
        <f t="shared" si="94"/>
        <v>0</v>
      </c>
      <c r="AV143" s="24">
        <f t="shared" si="95"/>
        <v>0</v>
      </c>
      <c r="AW143" s="24">
        <f t="shared" si="96"/>
        <v>0</v>
      </c>
      <c r="AX143" s="24">
        <f t="shared" si="113"/>
        <v>0</v>
      </c>
      <c r="AZ143" s="24">
        <f t="shared" si="97"/>
        <v>0</v>
      </c>
      <c r="BA143" s="24">
        <f t="shared" si="98"/>
        <v>0</v>
      </c>
      <c r="BB143" s="24">
        <f t="shared" si="99"/>
        <v>0</v>
      </c>
      <c r="BC143" s="24">
        <f t="shared" si="100"/>
        <v>0</v>
      </c>
      <c r="BD143" s="24">
        <f t="shared" si="101"/>
        <v>0</v>
      </c>
      <c r="BE143" s="24">
        <f t="shared" si="114"/>
        <v>0</v>
      </c>
      <c r="BG143" s="24">
        <f t="shared" si="102"/>
        <v>0</v>
      </c>
      <c r="BI143" s="24">
        <f t="shared" si="103"/>
        <v>0</v>
      </c>
      <c r="BJ143" s="24">
        <f t="shared" si="104"/>
        <v>0</v>
      </c>
      <c r="BK143" s="24">
        <f t="shared" si="105"/>
        <v>0</v>
      </c>
    </row>
    <row r="144" spans="1:63" ht="21" x14ac:dyDescent="0.25">
      <c r="A144" s="44">
        <v>142</v>
      </c>
      <c r="B144" s="44"/>
      <c r="C144" s="44"/>
      <c r="D144" s="44"/>
      <c r="E144" s="44"/>
      <c r="F144" s="44"/>
      <c r="G144" s="44"/>
      <c r="H144" s="45"/>
      <c r="I144" s="45"/>
      <c r="J144" s="45"/>
      <c r="K144" s="45"/>
      <c r="L144" s="46"/>
      <c r="N144" s="56"/>
      <c r="O144" s="56"/>
      <c r="P144" s="56"/>
      <c r="Q144" s="56"/>
      <c r="R144" s="59"/>
      <c r="S144" s="59"/>
      <c r="AE144" s="24">
        <f t="shared" si="106"/>
        <v>0</v>
      </c>
      <c r="AF144" s="24">
        <f t="shared" si="107"/>
        <v>0</v>
      </c>
      <c r="AG144" s="24">
        <f t="shared" si="108"/>
        <v>0</v>
      </c>
      <c r="AH144" s="24">
        <f t="shared" si="109"/>
        <v>0</v>
      </c>
      <c r="AI144" s="24">
        <f t="shared" si="110"/>
        <v>0</v>
      </c>
      <c r="AK144" s="24">
        <f t="shared" si="88"/>
        <v>0</v>
      </c>
      <c r="AL144" s="24">
        <f t="shared" si="89"/>
        <v>0</v>
      </c>
      <c r="AM144" s="24">
        <f t="shared" si="90"/>
        <v>0</v>
      </c>
      <c r="AN144" s="24">
        <f t="shared" si="111"/>
        <v>0</v>
      </c>
      <c r="AP144" s="24">
        <f t="shared" si="91"/>
        <v>0</v>
      </c>
      <c r="AQ144" s="24">
        <f t="shared" si="92"/>
        <v>0</v>
      </c>
      <c r="AR144" s="24">
        <f t="shared" si="93"/>
        <v>0</v>
      </c>
      <c r="AS144" s="24">
        <f t="shared" si="112"/>
        <v>0</v>
      </c>
      <c r="AU144" s="24">
        <f t="shared" si="94"/>
        <v>0</v>
      </c>
      <c r="AV144" s="24">
        <f t="shared" si="95"/>
        <v>0</v>
      </c>
      <c r="AW144" s="24">
        <f t="shared" si="96"/>
        <v>0</v>
      </c>
      <c r="AX144" s="24">
        <f t="shared" si="113"/>
        <v>0</v>
      </c>
      <c r="AZ144" s="24">
        <f t="shared" si="97"/>
        <v>0</v>
      </c>
      <c r="BA144" s="24">
        <f t="shared" si="98"/>
        <v>0</v>
      </c>
      <c r="BB144" s="24">
        <f t="shared" si="99"/>
        <v>0</v>
      </c>
      <c r="BC144" s="24">
        <f t="shared" si="100"/>
        <v>0</v>
      </c>
      <c r="BD144" s="24">
        <f t="shared" si="101"/>
        <v>0</v>
      </c>
      <c r="BE144" s="24">
        <f t="shared" si="114"/>
        <v>0</v>
      </c>
      <c r="BG144" s="24">
        <f t="shared" si="102"/>
        <v>0</v>
      </c>
      <c r="BI144" s="24">
        <f t="shared" si="103"/>
        <v>0</v>
      </c>
      <c r="BJ144" s="24">
        <f t="shared" si="104"/>
        <v>0</v>
      </c>
      <c r="BK144" s="24">
        <f t="shared" si="105"/>
        <v>0</v>
      </c>
    </row>
    <row r="145" spans="1:63" ht="21" x14ac:dyDescent="0.25">
      <c r="A145" s="44">
        <v>143</v>
      </c>
      <c r="B145" s="44"/>
      <c r="C145" s="44"/>
      <c r="D145" s="44"/>
      <c r="E145" s="44"/>
      <c r="F145" s="44"/>
      <c r="G145" s="44"/>
      <c r="H145" s="45"/>
      <c r="I145" s="45"/>
      <c r="J145" s="45"/>
      <c r="K145" s="45"/>
      <c r="L145" s="46"/>
      <c r="N145" s="56"/>
      <c r="O145" s="56"/>
      <c r="P145" s="56"/>
      <c r="Q145" s="56"/>
      <c r="R145" s="59"/>
      <c r="S145" s="59"/>
      <c r="AE145" s="24">
        <f t="shared" si="106"/>
        <v>0</v>
      </c>
      <c r="AF145" s="24">
        <f t="shared" si="107"/>
        <v>0</v>
      </c>
      <c r="AG145" s="24">
        <f t="shared" si="108"/>
        <v>0</v>
      </c>
      <c r="AH145" s="24">
        <f t="shared" si="109"/>
        <v>0</v>
      </c>
      <c r="AI145" s="24">
        <f t="shared" si="110"/>
        <v>0</v>
      </c>
      <c r="AK145" s="24">
        <f t="shared" si="88"/>
        <v>0</v>
      </c>
      <c r="AL145" s="24">
        <f t="shared" si="89"/>
        <v>0</v>
      </c>
      <c r="AM145" s="24">
        <f t="shared" si="90"/>
        <v>0</v>
      </c>
      <c r="AN145" s="24">
        <f t="shared" si="111"/>
        <v>0</v>
      </c>
      <c r="AP145" s="24">
        <f t="shared" si="91"/>
        <v>0</v>
      </c>
      <c r="AQ145" s="24">
        <f t="shared" si="92"/>
        <v>0</v>
      </c>
      <c r="AR145" s="24">
        <f t="shared" si="93"/>
        <v>0</v>
      </c>
      <c r="AS145" s="24">
        <f t="shared" si="112"/>
        <v>0</v>
      </c>
      <c r="AU145" s="24">
        <f t="shared" si="94"/>
        <v>0</v>
      </c>
      <c r="AV145" s="24">
        <f t="shared" si="95"/>
        <v>0</v>
      </c>
      <c r="AW145" s="24">
        <f t="shared" si="96"/>
        <v>0</v>
      </c>
      <c r="AX145" s="24">
        <f t="shared" si="113"/>
        <v>0</v>
      </c>
      <c r="AZ145" s="24">
        <f t="shared" si="97"/>
        <v>0</v>
      </c>
      <c r="BA145" s="24">
        <f t="shared" si="98"/>
        <v>0</v>
      </c>
      <c r="BB145" s="24">
        <f t="shared" si="99"/>
        <v>0</v>
      </c>
      <c r="BC145" s="24">
        <f t="shared" si="100"/>
        <v>0</v>
      </c>
      <c r="BD145" s="24">
        <f t="shared" si="101"/>
        <v>0</v>
      </c>
      <c r="BE145" s="24">
        <f t="shared" si="114"/>
        <v>0</v>
      </c>
      <c r="BG145" s="24">
        <f t="shared" si="102"/>
        <v>0</v>
      </c>
      <c r="BI145" s="24">
        <f t="shared" si="103"/>
        <v>0</v>
      </c>
      <c r="BJ145" s="24">
        <f t="shared" si="104"/>
        <v>0</v>
      </c>
      <c r="BK145" s="24">
        <f t="shared" si="105"/>
        <v>0</v>
      </c>
    </row>
    <row r="146" spans="1:63" ht="21" x14ac:dyDescent="0.25">
      <c r="A146" s="44">
        <v>144</v>
      </c>
      <c r="B146" s="44"/>
      <c r="C146" s="44"/>
      <c r="D146" s="44"/>
      <c r="E146" s="44"/>
      <c r="F146" s="44"/>
      <c r="G146" s="44"/>
      <c r="H146" s="45"/>
      <c r="I146" s="45"/>
      <c r="J146" s="45"/>
      <c r="K146" s="45"/>
      <c r="L146" s="46"/>
      <c r="N146" s="56"/>
      <c r="O146" s="56"/>
      <c r="P146" s="56"/>
      <c r="Q146" s="56"/>
      <c r="R146" s="59"/>
      <c r="S146" s="59"/>
      <c r="AE146" s="24">
        <f t="shared" si="106"/>
        <v>0</v>
      </c>
      <c r="AF146" s="24">
        <f t="shared" si="107"/>
        <v>0</v>
      </c>
      <c r="AG146" s="24">
        <f t="shared" si="108"/>
        <v>0</v>
      </c>
      <c r="AH146" s="24">
        <f t="shared" si="109"/>
        <v>0</v>
      </c>
      <c r="AI146" s="24">
        <f t="shared" si="110"/>
        <v>0</v>
      </c>
      <c r="AK146" s="24">
        <f t="shared" si="88"/>
        <v>0</v>
      </c>
      <c r="AL146" s="24">
        <f t="shared" si="89"/>
        <v>0</v>
      </c>
      <c r="AM146" s="24">
        <f t="shared" si="90"/>
        <v>0</v>
      </c>
      <c r="AN146" s="24">
        <f t="shared" si="111"/>
        <v>0</v>
      </c>
      <c r="AP146" s="24">
        <f t="shared" si="91"/>
        <v>0</v>
      </c>
      <c r="AQ146" s="24">
        <f t="shared" si="92"/>
        <v>0</v>
      </c>
      <c r="AR146" s="24">
        <f t="shared" si="93"/>
        <v>0</v>
      </c>
      <c r="AS146" s="24">
        <f t="shared" si="112"/>
        <v>0</v>
      </c>
      <c r="AU146" s="24">
        <f t="shared" si="94"/>
        <v>0</v>
      </c>
      <c r="AV146" s="24">
        <f t="shared" si="95"/>
        <v>0</v>
      </c>
      <c r="AW146" s="24">
        <f t="shared" si="96"/>
        <v>0</v>
      </c>
      <c r="AX146" s="24">
        <f t="shared" si="113"/>
        <v>0</v>
      </c>
      <c r="AZ146" s="24">
        <f t="shared" si="97"/>
        <v>0</v>
      </c>
      <c r="BA146" s="24">
        <f t="shared" si="98"/>
        <v>0</v>
      </c>
      <c r="BB146" s="24">
        <f t="shared" si="99"/>
        <v>0</v>
      </c>
      <c r="BC146" s="24">
        <f t="shared" si="100"/>
        <v>0</v>
      </c>
      <c r="BD146" s="24">
        <f t="shared" si="101"/>
        <v>0</v>
      </c>
      <c r="BE146" s="24">
        <f t="shared" si="114"/>
        <v>0</v>
      </c>
      <c r="BG146" s="24">
        <f t="shared" si="102"/>
        <v>0</v>
      </c>
      <c r="BI146" s="24">
        <f t="shared" si="103"/>
        <v>0</v>
      </c>
      <c r="BJ146" s="24">
        <f t="shared" si="104"/>
        <v>0</v>
      </c>
      <c r="BK146" s="24">
        <f t="shared" si="105"/>
        <v>0</v>
      </c>
    </row>
    <row r="147" spans="1:63" ht="21" x14ac:dyDescent="0.25">
      <c r="A147" s="44">
        <v>145</v>
      </c>
      <c r="B147" s="44"/>
      <c r="C147" s="44"/>
      <c r="D147" s="44"/>
      <c r="E147" s="44"/>
      <c r="F147" s="44"/>
      <c r="G147" s="44"/>
      <c r="H147" s="45"/>
      <c r="I147" s="45"/>
      <c r="J147" s="45"/>
      <c r="K147" s="45"/>
      <c r="L147" s="46"/>
      <c r="N147" s="56"/>
      <c r="O147" s="56"/>
      <c r="P147" s="56"/>
      <c r="Q147" s="56"/>
      <c r="R147" s="59"/>
      <c r="S147" s="59"/>
      <c r="AE147" s="24">
        <f t="shared" si="106"/>
        <v>0</v>
      </c>
      <c r="AF147" s="24">
        <f t="shared" si="107"/>
        <v>0</v>
      </c>
      <c r="AG147" s="24">
        <f t="shared" si="108"/>
        <v>0</v>
      </c>
      <c r="AH147" s="24">
        <f t="shared" si="109"/>
        <v>0</v>
      </c>
      <c r="AI147" s="24">
        <f t="shared" si="110"/>
        <v>0</v>
      </c>
      <c r="AK147" s="24">
        <f t="shared" si="88"/>
        <v>0</v>
      </c>
      <c r="AL147" s="24">
        <f t="shared" si="89"/>
        <v>0</v>
      </c>
      <c r="AM147" s="24">
        <f t="shared" si="90"/>
        <v>0</v>
      </c>
      <c r="AN147" s="24">
        <f t="shared" si="111"/>
        <v>0</v>
      </c>
      <c r="AP147" s="24">
        <f t="shared" si="91"/>
        <v>0</v>
      </c>
      <c r="AQ147" s="24">
        <f t="shared" si="92"/>
        <v>0</v>
      </c>
      <c r="AR147" s="24">
        <f t="shared" si="93"/>
        <v>0</v>
      </c>
      <c r="AS147" s="24">
        <f t="shared" si="112"/>
        <v>0</v>
      </c>
      <c r="AU147" s="24">
        <f t="shared" si="94"/>
        <v>0</v>
      </c>
      <c r="AV147" s="24">
        <f t="shared" si="95"/>
        <v>0</v>
      </c>
      <c r="AW147" s="24">
        <f t="shared" si="96"/>
        <v>0</v>
      </c>
      <c r="AX147" s="24">
        <f t="shared" si="113"/>
        <v>0</v>
      </c>
      <c r="AZ147" s="24">
        <f t="shared" si="97"/>
        <v>0</v>
      </c>
      <c r="BA147" s="24">
        <f t="shared" si="98"/>
        <v>0</v>
      </c>
      <c r="BB147" s="24">
        <f t="shared" si="99"/>
        <v>0</v>
      </c>
      <c r="BC147" s="24">
        <f t="shared" si="100"/>
        <v>0</v>
      </c>
      <c r="BD147" s="24">
        <f t="shared" si="101"/>
        <v>0</v>
      </c>
      <c r="BE147" s="24">
        <f t="shared" si="114"/>
        <v>0</v>
      </c>
      <c r="BG147" s="24">
        <f t="shared" si="102"/>
        <v>0</v>
      </c>
      <c r="BI147" s="24">
        <f t="shared" si="103"/>
        <v>0</v>
      </c>
      <c r="BJ147" s="24">
        <f t="shared" si="104"/>
        <v>0</v>
      </c>
      <c r="BK147" s="24">
        <f t="shared" si="105"/>
        <v>0</v>
      </c>
    </row>
    <row r="148" spans="1:63" ht="21" x14ac:dyDescent="0.25">
      <c r="A148" s="44">
        <v>146</v>
      </c>
      <c r="B148" s="44"/>
      <c r="C148" s="44"/>
      <c r="D148" s="44"/>
      <c r="E148" s="44"/>
      <c r="F148" s="44"/>
      <c r="G148" s="44"/>
      <c r="H148" s="45"/>
      <c r="I148" s="45"/>
      <c r="J148" s="45"/>
      <c r="K148" s="45"/>
      <c r="L148" s="46"/>
      <c r="N148" s="56"/>
      <c r="O148" s="56"/>
      <c r="P148" s="56"/>
      <c r="Q148" s="56"/>
      <c r="R148" s="59"/>
      <c r="S148" s="59"/>
      <c r="AE148" s="24">
        <f t="shared" si="106"/>
        <v>0</v>
      </c>
      <c r="AF148" s="24">
        <f t="shared" si="107"/>
        <v>0</v>
      </c>
      <c r="AG148" s="24">
        <f t="shared" si="108"/>
        <v>0</v>
      </c>
      <c r="AH148" s="24">
        <f t="shared" si="109"/>
        <v>0</v>
      </c>
      <c r="AI148" s="24">
        <f t="shared" si="110"/>
        <v>0</v>
      </c>
      <c r="AK148" s="24">
        <f t="shared" si="88"/>
        <v>0</v>
      </c>
      <c r="AL148" s="24">
        <f t="shared" si="89"/>
        <v>0</v>
      </c>
      <c r="AM148" s="24">
        <f t="shared" si="90"/>
        <v>0</v>
      </c>
      <c r="AN148" s="24">
        <f t="shared" si="111"/>
        <v>0</v>
      </c>
      <c r="AP148" s="24">
        <f t="shared" si="91"/>
        <v>0</v>
      </c>
      <c r="AQ148" s="24">
        <f t="shared" si="92"/>
        <v>0</v>
      </c>
      <c r="AR148" s="24">
        <f t="shared" si="93"/>
        <v>0</v>
      </c>
      <c r="AS148" s="24">
        <f t="shared" si="112"/>
        <v>0</v>
      </c>
      <c r="AU148" s="24">
        <f t="shared" si="94"/>
        <v>0</v>
      </c>
      <c r="AV148" s="24">
        <f t="shared" si="95"/>
        <v>0</v>
      </c>
      <c r="AW148" s="24">
        <f t="shared" si="96"/>
        <v>0</v>
      </c>
      <c r="AX148" s="24">
        <f t="shared" si="113"/>
        <v>0</v>
      </c>
      <c r="AZ148" s="24">
        <f t="shared" si="97"/>
        <v>0</v>
      </c>
      <c r="BA148" s="24">
        <f t="shared" si="98"/>
        <v>0</v>
      </c>
      <c r="BB148" s="24">
        <f t="shared" si="99"/>
        <v>0</v>
      </c>
      <c r="BC148" s="24">
        <f t="shared" si="100"/>
        <v>0</v>
      </c>
      <c r="BD148" s="24">
        <f t="shared" si="101"/>
        <v>0</v>
      </c>
      <c r="BE148" s="24">
        <f t="shared" si="114"/>
        <v>0</v>
      </c>
      <c r="BG148" s="24">
        <f t="shared" si="102"/>
        <v>0</v>
      </c>
      <c r="BI148" s="24">
        <f t="shared" si="103"/>
        <v>0</v>
      </c>
      <c r="BJ148" s="24">
        <f t="shared" si="104"/>
        <v>0</v>
      </c>
      <c r="BK148" s="24">
        <f t="shared" si="105"/>
        <v>0</v>
      </c>
    </row>
    <row r="149" spans="1:63" ht="21" x14ac:dyDescent="0.25">
      <c r="A149" s="44">
        <v>147</v>
      </c>
      <c r="B149" s="44"/>
      <c r="C149" s="44"/>
      <c r="D149" s="44"/>
      <c r="E149" s="44"/>
      <c r="F149" s="44"/>
      <c r="G149" s="44"/>
      <c r="H149" s="45"/>
      <c r="I149" s="45"/>
      <c r="J149" s="45"/>
      <c r="K149" s="45"/>
      <c r="L149" s="46"/>
      <c r="N149" s="56"/>
      <c r="O149" s="56"/>
      <c r="P149" s="56"/>
      <c r="Q149" s="56"/>
      <c r="R149" s="59"/>
      <c r="S149" s="59"/>
      <c r="AE149" s="24">
        <f t="shared" si="106"/>
        <v>0</v>
      </c>
      <c r="AF149" s="24">
        <f t="shared" si="107"/>
        <v>0</v>
      </c>
      <c r="AG149" s="24">
        <f t="shared" si="108"/>
        <v>0</v>
      </c>
      <c r="AH149" s="24">
        <f t="shared" si="109"/>
        <v>0</v>
      </c>
      <c r="AI149" s="24">
        <f t="shared" si="110"/>
        <v>0</v>
      </c>
      <c r="AK149" s="24">
        <f t="shared" si="88"/>
        <v>0</v>
      </c>
      <c r="AL149" s="24">
        <f t="shared" si="89"/>
        <v>0</v>
      </c>
      <c r="AM149" s="24">
        <f t="shared" si="90"/>
        <v>0</v>
      </c>
      <c r="AN149" s="24">
        <f t="shared" si="111"/>
        <v>0</v>
      </c>
      <c r="AP149" s="24">
        <f t="shared" si="91"/>
        <v>0</v>
      </c>
      <c r="AQ149" s="24">
        <f t="shared" si="92"/>
        <v>0</v>
      </c>
      <c r="AR149" s="24">
        <f t="shared" si="93"/>
        <v>0</v>
      </c>
      <c r="AS149" s="24">
        <f t="shared" si="112"/>
        <v>0</v>
      </c>
      <c r="AU149" s="24">
        <f t="shared" si="94"/>
        <v>0</v>
      </c>
      <c r="AV149" s="24">
        <f t="shared" si="95"/>
        <v>0</v>
      </c>
      <c r="AW149" s="24">
        <f t="shared" si="96"/>
        <v>0</v>
      </c>
      <c r="AX149" s="24">
        <f t="shared" si="113"/>
        <v>0</v>
      </c>
      <c r="AZ149" s="24">
        <f t="shared" si="97"/>
        <v>0</v>
      </c>
      <c r="BA149" s="24">
        <f t="shared" si="98"/>
        <v>0</v>
      </c>
      <c r="BB149" s="24">
        <f t="shared" si="99"/>
        <v>0</v>
      </c>
      <c r="BC149" s="24">
        <f t="shared" si="100"/>
        <v>0</v>
      </c>
      <c r="BD149" s="24">
        <f t="shared" si="101"/>
        <v>0</v>
      </c>
      <c r="BE149" s="24">
        <f t="shared" si="114"/>
        <v>0</v>
      </c>
      <c r="BG149" s="24">
        <f t="shared" si="102"/>
        <v>0</v>
      </c>
      <c r="BI149" s="24">
        <f t="shared" si="103"/>
        <v>0</v>
      </c>
      <c r="BJ149" s="24">
        <f t="shared" si="104"/>
        <v>0</v>
      </c>
      <c r="BK149" s="24">
        <f t="shared" si="105"/>
        <v>0</v>
      </c>
    </row>
    <row r="150" spans="1:63" ht="21" x14ac:dyDescent="0.25">
      <c r="A150" s="44">
        <v>148</v>
      </c>
      <c r="B150" s="44"/>
      <c r="C150" s="44"/>
      <c r="D150" s="44"/>
      <c r="E150" s="44"/>
      <c r="F150" s="44"/>
      <c r="G150" s="44"/>
      <c r="H150" s="45"/>
      <c r="I150" s="45"/>
      <c r="J150" s="45"/>
      <c r="K150" s="45"/>
      <c r="L150" s="46"/>
      <c r="N150" s="56"/>
      <c r="O150" s="56"/>
      <c r="P150" s="56"/>
      <c r="Q150" s="56"/>
      <c r="R150" s="59"/>
      <c r="S150" s="59"/>
      <c r="AE150" s="24">
        <f t="shared" si="106"/>
        <v>0</v>
      </c>
      <c r="AF150" s="24">
        <f t="shared" si="107"/>
        <v>0</v>
      </c>
      <c r="AG150" s="24">
        <f t="shared" si="108"/>
        <v>0</v>
      </c>
      <c r="AH150" s="24">
        <f t="shared" si="109"/>
        <v>0</v>
      </c>
      <c r="AI150" s="24">
        <f t="shared" si="110"/>
        <v>0</v>
      </c>
      <c r="AK150" s="24">
        <f t="shared" si="88"/>
        <v>0</v>
      </c>
      <c r="AL150" s="24">
        <f t="shared" si="89"/>
        <v>0</v>
      </c>
      <c r="AM150" s="24">
        <f t="shared" si="90"/>
        <v>0</v>
      </c>
      <c r="AN150" s="24">
        <f t="shared" si="111"/>
        <v>0</v>
      </c>
      <c r="AP150" s="24">
        <f t="shared" si="91"/>
        <v>0</v>
      </c>
      <c r="AQ150" s="24">
        <f t="shared" si="92"/>
        <v>0</v>
      </c>
      <c r="AR150" s="24">
        <f t="shared" si="93"/>
        <v>0</v>
      </c>
      <c r="AS150" s="24">
        <f t="shared" si="112"/>
        <v>0</v>
      </c>
      <c r="AU150" s="24">
        <f t="shared" si="94"/>
        <v>0</v>
      </c>
      <c r="AV150" s="24">
        <f t="shared" si="95"/>
        <v>0</v>
      </c>
      <c r="AW150" s="24">
        <f t="shared" si="96"/>
        <v>0</v>
      </c>
      <c r="AX150" s="24">
        <f t="shared" si="113"/>
        <v>0</v>
      </c>
      <c r="AZ150" s="24">
        <f t="shared" si="97"/>
        <v>0</v>
      </c>
      <c r="BA150" s="24">
        <f t="shared" si="98"/>
        <v>0</v>
      </c>
      <c r="BB150" s="24">
        <f t="shared" si="99"/>
        <v>0</v>
      </c>
      <c r="BC150" s="24">
        <f t="shared" si="100"/>
        <v>0</v>
      </c>
      <c r="BD150" s="24">
        <f t="shared" si="101"/>
        <v>0</v>
      </c>
      <c r="BE150" s="24">
        <f t="shared" si="114"/>
        <v>0</v>
      </c>
      <c r="BG150" s="24">
        <f t="shared" si="102"/>
        <v>0</v>
      </c>
      <c r="BI150" s="24">
        <f t="shared" si="103"/>
        <v>0</v>
      </c>
      <c r="BJ150" s="24">
        <f t="shared" si="104"/>
        <v>0</v>
      </c>
      <c r="BK150" s="24">
        <f t="shared" si="105"/>
        <v>0</v>
      </c>
    </row>
    <row r="151" spans="1:63" ht="21" x14ac:dyDescent="0.25">
      <c r="A151" s="44">
        <v>149</v>
      </c>
      <c r="B151" s="44"/>
      <c r="C151" s="44"/>
      <c r="D151" s="44"/>
      <c r="E151" s="44"/>
      <c r="F151" s="44"/>
      <c r="G151" s="44"/>
      <c r="H151" s="45"/>
      <c r="I151" s="45"/>
      <c r="J151" s="45"/>
      <c r="K151" s="45"/>
      <c r="L151" s="46"/>
      <c r="N151" s="56"/>
      <c r="O151" s="56"/>
      <c r="P151" s="56"/>
      <c r="Q151" s="56"/>
      <c r="R151" s="59"/>
      <c r="S151" s="59"/>
      <c r="AE151" s="24">
        <f t="shared" si="106"/>
        <v>0</v>
      </c>
      <c r="AF151" s="24">
        <f t="shared" si="107"/>
        <v>0</v>
      </c>
      <c r="AG151" s="24">
        <f t="shared" si="108"/>
        <v>0</v>
      </c>
      <c r="AH151" s="24">
        <f t="shared" si="109"/>
        <v>0</v>
      </c>
      <c r="AI151" s="24">
        <f t="shared" si="110"/>
        <v>0</v>
      </c>
      <c r="AK151" s="24">
        <f t="shared" si="88"/>
        <v>0</v>
      </c>
      <c r="AL151" s="24">
        <f t="shared" si="89"/>
        <v>0</v>
      </c>
      <c r="AM151" s="24">
        <f t="shared" si="90"/>
        <v>0</v>
      </c>
      <c r="AN151" s="24">
        <f t="shared" si="111"/>
        <v>0</v>
      </c>
      <c r="AP151" s="24">
        <f t="shared" si="91"/>
        <v>0</v>
      </c>
      <c r="AQ151" s="24">
        <f t="shared" si="92"/>
        <v>0</v>
      </c>
      <c r="AR151" s="24">
        <f t="shared" si="93"/>
        <v>0</v>
      </c>
      <c r="AS151" s="24">
        <f t="shared" si="112"/>
        <v>0</v>
      </c>
      <c r="AU151" s="24">
        <f t="shared" si="94"/>
        <v>0</v>
      </c>
      <c r="AV151" s="24">
        <f t="shared" si="95"/>
        <v>0</v>
      </c>
      <c r="AW151" s="24">
        <f t="shared" si="96"/>
        <v>0</v>
      </c>
      <c r="AX151" s="24">
        <f t="shared" si="113"/>
        <v>0</v>
      </c>
      <c r="AZ151" s="24">
        <f t="shared" si="97"/>
        <v>0</v>
      </c>
      <c r="BA151" s="24">
        <f t="shared" si="98"/>
        <v>0</v>
      </c>
      <c r="BB151" s="24">
        <f t="shared" si="99"/>
        <v>0</v>
      </c>
      <c r="BC151" s="24">
        <f t="shared" si="100"/>
        <v>0</v>
      </c>
      <c r="BD151" s="24">
        <f t="shared" si="101"/>
        <v>0</v>
      </c>
      <c r="BE151" s="24">
        <f t="shared" si="114"/>
        <v>0</v>
      </c>
      <c r="BG151" s="24">
        <f t="shared" si="102"/>
        <v>0</v>
      </c>
      <c r="BI151" s="24">
        <f t="shared" si="103"/>
        <v>0</v>
      </c>
      <c r="BJ151" s="24">
        <f t="shared" si="104"/>
        <v>0</v>
      </c>
      <c r="BK151" s="24">
        <f t="shared" si="105"/>
        <v>0</v>
      </c>
    </row>
    <row r="152" spans="1:63" ht="21" x14ac:dyDescent="0.25">
      <c r="A152" s="44">
        <v>150</v>
      </c>
      <c r="B152" s="44"/>
      <c r="C152" s="44"/>
      <c r="D152" s="44"/>
      <c r="E152" s="44"/>
      <c r="F152" s="44"/>
      <c r="G152" s="44"/>
      <c r="H152" s="45"/>
      <c r="I152" s="45"/>
      <c r="J152" s="45"/>
      <c r="K152" s="45"/>
      <c r="L152" s="46"/>
      <c r="N152" s="56"/>
      <c r="O152" s="56"/>
      <c r="P152" s="56"/>
      <c r="Q152" s="56"/>
      <c r="R152" s="59"/>
      <c r="S152" s="59"/>
      <c r="AE152" s="24">
        <f t="shared" si="106"/>
        <v>0</v>
      </c>
      <c r="AF152" s="24">
        <f t="shared" si="107"/>
        <v>0</v>
      </c>
      <c r="AG152" s="24">
        <f t="shared" si="108"/>
        <v>0</v>
      </c>
      <c r="AH152" s="24">
        <f t="shared" si="109"/>
        <v>0</v>
      </c>
      <c r="AI152" s="24">
        <f t="shared" si="110"/>
        <v>0</v>
      </c>
      <c r="AK152" s="24">
        <f t="shared" si="88"/>
        <v>0</v>
      </c>
      <c r="AL152" s="24">
        <f t="shared" si="89"/>
        <v>0</v>
      </c>
      <c r="AM152" s="24">
        <f t="shared" si="90"/>
        <v>0</v>
      </c>
      <c r="AN152" s="24">
        <f t="shared" si="111"/>
        <v>0</v>
      </c>
      <c r="AP152" s="24">
        <f t="shared" si="91"/>
        <v>0</v>
      </c>
      <c r="AQ152" s="24">
        <f t="shared" si="92"/>
        <v>0</v>
      </c>
      <c r="AR152" s="24">
        <f t="shared" si="93"/>
        <v>0</v>
      </c>
      <c r="AS152" s="24">
        <f t="shared" si="112"/>
        <v>0</v>
      </c>
      <c r="AU152" s="24">
        <f t="shared" si="94"/>
        <v>0</v>
      </c>
      <c r="AV152" s="24">
        <f t="shared" si="95"/>
        <v>0</v>
      </c>
      <c r="AW152" s="24">
        <f t="shared" si="96"/>
        <v>0</v>
      </c>
      <c r="AX152" s="24">
        <f t="shared" si="113"/>
        <v>0</v>
      </c>
      <c r="AZ152" s="24">
        <f t="shared" si="97"/>
        <v>0</v>
      </c>
      <c r="BA152" s="24">
        <f t="shared" si="98"/>
        <v>0</v>
      </c>
      <c r="BB152" s="24">
        <f t="shared" si="99"/>
        <v>0</v>
      </c>
      <c r="BC152" s="24">
        <f t="shared" si="100"/>
        <v>0</v>
      </c>
      <c r="BD152" s="24">
        <f t="shared" si="101"/>
        <v>0</v>
      </c>
      <c r="BE152" s="24">
        <f t="shared" si="114"/>
        <v>0</v>
      </c>
      <c r="BG152" s="24">
        <f t="shared" si="102"/>
        <v>0</v>
      </c>
      <c r="BI152" s="24">
        <f t="shared" si="103"/>
        <v>0</v>
      </c>
      <c r="BJ152" s="24">
        <f t="shared" si="104"/>
        <v>0</v>
      </c>
      <c r="BK152" s="24">
        <f t="shared" si="105"/>
        <v>0</v>
      </c>
    </row>
    <row r="153" spans="1:63" ht="21" x14ac:dyDescent="0.25">
      <c r="A153" s="44">
        <v>151</v>
      </c>
      <c r="B153" s="44"/>
      <c r="C153" s="44"/>
      <c r="D153" s="44"/>
      <c r="E153" s="44"/>
      <c r="F153" s="44"/>
      <c r="G153" s="44"/>
      <c r="H153" s="45"/>
      <c r="I153" s="45"/>
      <c r="J153" s="45"/>
      <c r="K153" s="45"/>
      <c r="L153" s="46"/>
      <c r="N153" s="56"/>
      <c r="O153" s="56"/>
      <c r="P153" s="56"/>
      <c r="Q153" s="56"/>
      <c r="R153" s="59"/>
      <c r="S153" s="59"/>
      <c r="AE153" s="24">
        <f t="shared" si="106"/>
        <v>0</v>
      </c>
      <c r="AF153" s="24">
        <f t="shared" si="107"/>
        <v>0</v>
      </c>
      <c r="AG153" s="24">
        <f t="shared" si="108"/>
        <v>0</v>
      </c>
      <c r="AH153" s="24">
        <f t="shared" si="109"/>
        <v>0</v>
      </c>
      <c r="AI153" s="24">
        <f t="shared" si="110"/>
        <v>0</v>
      </c>
      <c r="AK153" s="24">
        <f t="shared" si="88"/>
        <v>0</v>
      </c>
      <c r="AL153" s="24">
        <f t="shared" si="89"/>
        <v>0</v>
      </c>
      <c r="AM153" s="24">
        <f t="shared" si="90"/>
        <v>0</v>
      </c>
      <c r="AN153" s="24">
        <f t="shared" si="111"/>
        <v>0</v>
      </c>
      <c r="AP153" s="24">
        <f t="shared" si="91"/>
        <v>0</v>
      </c>
      <c r="AQ153" s="24">
        <f t="shared" si="92"/>
        <v>0</v>
      </c>
      <c r="AR153" s="24">
        <f t="shared" si="93"/>
        <v>0</v>
      </c>
      <c r="AS153" s="24">
        <f t="shared" si="112"/>
        <v>0</v>
      </c>
      <c r="AU153" s="24">
        <f t="shared" si="94"/>
        <v>0</v>
      </c>
      <c r="AV153" s="24">
        <f t="shared" si="95"/>
        <v>0</v>
      </c>
      <c r="AW153" s="24">
        <f t="shared" si="96"/>
        <v>0</v>
      </c>
      <c r="AX153" s="24">
        <f t="shared" si="113"/>
        <v>0</v>
      </c>
      <c r="AZ153" s="24">
        <f t="shared" si="97"/>
        <v>0</v>
      </c>
      <c r="BA153" s="24">
        <f t="shared" si="98"/>
        <v>0</v>
      </c>
      <c r="BB153" s="24">
        <f t="shared" si="99"/>
        <v>0</v>
      </c>
      <c r="BC153" s="24">
        <f t="shared" si="100"/>
        <v>0</v>
      </c>
      <c r="BD153" s="24">
        <f t="shared" si="101"/>
        <v>0</v>
      </c>
      <c r="BE153" s="24">
        <f t="shared" si="114"/>
        <v>0</v>
      </c>
      <c r="BG153" s="24">
        <f t="shared" si="102"/>
        <v>0</v>
      </c>
      <c r="BI153" s="24">
        <f t="shared" si="103"/>
        <v>0</v>
      </c>
      <c r="BJ153" s="24">
        <f t="shared" si="104"/>
        <v>0</v>
      </c>
      <c r="BK153" s="24">
        <f t="shared" si="105"/>
        <v>0</v>
      </c>
    </row>
    <row r="154" spans="1:63" ht="21" x14ac:dyDescent="0.25">
      <c r="A154" s="44">
        <v>152</v>
      </c>
      <c r="B154" s="44"/>
      <c r="C154" s="44"/>
      <c r="D154" s="44"/>
      <c r="E154" s="44"/>
      <c r="F154" s="44"/>
      <c r="G154" s="44"/>
      <c r="H154" s="45"/>
      <c r="I154" s="45"/>
      <c r="J154" s="45"/>
      <c r="K154" s="45"/>
      <c r="L154" s="46"/>
      <c r="N154" s="56"/>
      <c r="O154" s="56"/>
      <c r="P154" s="56"/>
      <c r="Q154" s="56"/>
      <c r="R154" s="59"/>
      <c r="S154" s="59"/>
      <c r="AE154" s="24">
        <f t="shared" si="106"/>
        <v>0</v>
      </c>
      <c r="AF154" s="24">
        <f t="shared" si="107"/>
        <v>0</v>
      </c>
      <c r="AG154" s="24">
        <f t="shared" si="108"/>
        <v>0</v>
      </c>
      <c r="AH154" s="24">
        <f t="shared" si="109"/>
        <v>0</v>
      </c>
      <c r="AI154" s="24">
        <f t="shared" si="110"/>
        <v>0</v>
      </c>
      <c r="AK154" s="24">
        <f t="shared" si="88"/>
        <v>0</v>
      </c>
      <c r="AL154" s="24">
        <f t="shared" si="89"/>
        <v>0</v>
      </c>
      <c r="AM154" s="24">
        <f t="shared" si="90"/>
        <v>0</v>
      </c>
      <c r="AN154" s="24">
        <f t="shared" si="111"/>
        <v>0</v>
      </c>
      <c r="AP154" s="24">
        <f t="shared" si="91"/>
        <v>0</v>
      </c>
      <c r="AQ154" s="24">
        <f t="shared" si="92"/>
        <v>0</v>
      </c>
      <c r="AR154" s="24">
        <f t="shared" si="93"/>
        <v>0</v>
      </c>
      <c r="AS154" s="24">
        <f t="shared" si="112"/>
        <v>0</v>
      </c>
      <c r="AU154" s="24">
        <f t="shared" si="94"/>
        <v>0</v>
      </c>
      <c r="AV154" s="24">
        <f t="shared" si="95"/>
        <v>0</v>
      </c>
      <c r="AW154" s="24">
        <f t="shared" si="96"/>
        <v>0</v>
      </c>
      <c r="AX154" s="24">
        <f t="shared" si="113"/>
        <v>0</v>
      </c>
      <c r="AZ154" s="24">
        <f t="shared" si="97"/>
        <v>0</v>
      </c>
      <c r="BA154" s="24">
        <f t="shared" si="98"/>
        <v>0</v>
      </c>
      <c r="BB154" s="24">
        <f t="shared" si="99"/>
        <v>0</v>
      </c>
      <c r="BC154" s="24">
        <f t="shared" si="100"/>
        <v>0</v>
      </c>
      <c r="BD154" s="24">
        <f t="shared" si="101"/>
        <v>0</v>
      </c>
      <c r="BE154" s="24">
        <f t="shared" si="114"/>
        <v>0</v>
      </c>
      <c r="BG154" s="24">
        <f t="shared" si="102"/>
        <v>0</v>
      </c>
      <c r="BI154" s="24">
        <f t="shared" si="103"/>
        <v>0</v>
      </c>
      <c r="BJ154" s="24">
        <f t="shared" si="104"/>
        <v>0</v>
      </c>
      <c r="BK154" s="24">
        <f t="shared" si="105"/>
        <v>0</v>
      </c>
    </row>
    <row r="155" spans="1:63" ht="21" x14ac:dyDescent="0.25">
      <c r="A155" s="44">
        <v>153</v>
      </c>
      <c r="B155" s="44"/>
      <c r="C155" s="44"/>
      <c r="D155" s="44"/>
      <c r="E155" s="44"/>
      <c r="F155" s="44"/>
      <c r="G155" s="44"/>
      <c r="H155" s="45"/>
      <c r="I155" s="45"/>
      <c r="J155" s="45"/>
      <c r="K155" s="45"/>
      <c r="L155" s="46"/>
      <c r="N155" s="56"/>
      <c r="O155" s="56"/>
      <c r="P155" s="56"/>
      <c r="Q155" s="56"/>
      <c r="R155" s="59"/>
      <c r="S155" s="59"/>
      <c r="AE155" s="24">
        <f t="shared" si="106"/>
        <v>0</v>
      </c>
      <c r="AF155" s="24">
        <f t="shared" si="107"/>
        <v>0</v>
      </c>
      <c r="AG155" s="24">
        <f t="shared" si="108"/>
        <v>0</v>
      </c>
      <c r="AH155" s="24">
        <f t="shared" si="109"/>
        <v>0</v>
      </c>
      <c r="AI155" s="24">
        <f t="shared" si="110"/>
        <v>0</v>
      </c>
      <c r="AK155" s="24">
        <f t="shared" si="88"/>
        <v>0</v>
      </c>
      <c r="AL155" s="24">
        <f t="shared" si="89"/>
        <v>0</v>
      </c>
      <c r="AM155" s="24">
        <f t="shared" si="90"/>
        <v>0</v>
      </c>
      <c r="AN155" s="24">
        <f t="shared" si="111"/>
        <v>0</v>
      </c>
      <c r="AP155" s="24">
        <f t="shared" si="91"/>
        <v>0</v>
      </c>
      <c r="AQ155" s="24">
        <f t="shared" si="92"/>
        <v>0</v>
      </c>
      <c r="AR155" s="24">
        <f t="shared" si="93"/>
        <v>0</v>
      </c>
      <c r="AS155" s="24">
        <f t="shared" si="112"/>
        <v>0</v>
      </c>
      <c r="AU155" s="24">
        <f t="shared" si="94"/>
        <v>0</v>
      </c>
      <c r="AV155" s="24">
        <f t="shared" si="95"/>
        <v>0</v>
      </c>
      <c r="AW155" s="24">
        <f t="shared" si="96"/>
        <v>0</v>
      </c>
      <c r="AX155" s="24">
        <f t="shared" si="113"/>
        <v>0</v>
      </c>
      <c r="AZ155" s="24">
        <f t="shared" si="97"/>
        <v>0</v>
      </c>
      <c r="BA155" s="24">
        <f t="shared" si="98"/>
        <v>0</v>
      </c>
      <c r="BB155" s="24">
        <f t="shared" si="99"/>
        <v>0</v>
      </c>
      <c r="BC155" s="24">
        <f t="shared" si="100"/>
        <v>0</v>
      </c>
      <c r="BD155" s="24">
        <f t="shared" si="101"/>
        <v>0</v>
      </c>
      <c r="BE155" s="24">
        <f t="shared" si="114"/>
        <v>0</v>
      </c>
      <c r="BG155" s="24">
        <f t="shared" si="102"/>
        <v>0</v>
      </c>
      <c r="BI155" s="24">
        <f t="shared" si="103"/>
        <v>0</v>
      </c>
      <c r="BJ155" s="24">
        <f t="shared" si="104"/>
        <v>0</v>
      </c>
      <c r="BK155" s="24">
        <f t="shared" si="105"/>
        <v>0</v>
      </c>
    </row>
    <row r="156" spans="1:63" ht="21" x14ac:dyDescent="0.25">
      <c r="A156" s="44">
        <v>154</v>
      </c>
      <c r="B156" s="44"/>
      <c r="C156" s="44"/>
      <c r="D156" s="44"/>
      <c r="E156" s="44"/>
      <c r="F156" s="44"/>
      <c r="G156" s="44"/>
      <c r="H156" s="45"/>
      <c r="I156" s="45"/>
      <c r="J156" s="45"/>
      <c r="K156" s="45"/>
      <c r="L156" s="46"/>
      <c r="N156" s="56"/>
      <c r="O156" s="56"/>
      <c r="P156" s="56"/>
      <c r="Q156" s="56"/>
      <c r="R156" s="59"/>
      <c r="S156" s="59"/>
      <c r="AE156" s="24">
        <f t="shared" si="106"/>
        <v>0</v>
      </c>
      <c r="AF156" s="24">
        <f t="shared" si="107"/>
        <v>0</v>
      </c>
      <c r="AG156" s="24">
        <f t="shared" si="108"/>
        <v>0</v>
      </c>
      <c r="AH156" s="24">
        <f t="shared" si="109"/>
        <v>0</v>
      </c>
      <c r="AI156" s="24">
        <f t="shared" si="110"/>
        <v>0</v>
      </c>
      <c r="AK156" s="24">
        <f t="shared" si="88"/>
        <v>0</v>
      </c>
      <c r="AL156" s="24">
        <f t="shared" si="89"/>
        <v>0</v>
      </c>
      <c r="AM156" s="24">
        <f t="shared" si="90"/>
        <v>0</v>
      </c>
      <c r="AN156" s="24">
        <f t="shared" si="111"/>
        <v>0</v>
      </c>
      <c r="AP156" s="24">
        <f t="shared" si="91"/>
        <v>0</v>
      </c>
      <c r="AQ156" s="24">
        <f t="shared" si="92"/>
        <v>0</v>
      </c>
      <c r="AR156" s="24">
        <f t="shared" si="93"/>
        <v>0</v>
      </c>
      <c r="AS156" s="24">
        <f t="shared" si="112"/>
        <v>0</v>
      </c>
      <c r="AU156" s="24">
        <f t="shared" si="94"/>
        <v>0</v>
      </c>
      <c r="AV156" s="24">
        <f t="shared" si="95"/>
        <v>0</v>
      </c>
      <c r="AW156" s="24">
        <f t="shared" si="96"/>
        <v>0</v>
      </c>
      <c r="AX156" s="24">
        <f t="shared" si="113"/>
        <v>0</v>
      </c>
      <c r="AZ156" s="24">
        <f t="shared" si="97"/>
        <v>0</v>
      </c>
      <c r="BA156" s="24">
        <f t="shared" si="98"/>
        <v>0</v>
      </c>
      <c r="BB156" s="24">
        <f t="shared" si="99"/>
        <v>0</v>
      </c>
      <c r="BC156" s="24">
        <f t="shared" si="100"/>
        <v>0</v>
      </c>
      <c r="BD156" s="24">
        <f t="shared" si="101"/>
        <v>0</v>
      </c>
      <c r="BE156" s="24">
        <f t="shared" si="114"/>
        <v>0</v>
      </c>
      <c r="BG156" s="24">
        <f t="shared" si="102"/>
        <v>0</v>
      </c>
      <c r="BI156" s="24">
        <f t="shared" si="103"/>
        <v>0</v>
      </c>
      <c r="BJ156" s="24">
        <f t="shared" si="104"/>
        <v>0</v>
      </c>
      <c r="BK156" s="24">
        <f t="shared" si="105"/>
        <v>0</v>
      </c>
    </row>
    <row r="157" spans="1:63" ht="21" x14ac:dyDescent="0.25">
      <c r="A157" s="44">
        <v>155</v>
      </c>
      <c r="B157" s="44"/>
      <c r="C157" s="44"/>
      <c r="D157" s="44"/>
      <c r="E157" s="44"/>
      <c r="F157" s="44"/>
      <c r="G157" s="44"/>
      <c r="H157" s="45"/>
      <c r="I157" s="45"/>
      <c r="J157" s="45"/>
      <c r="K157" s="45"/>
      <c r="L157" s="46"/>
      <c r="N157" s="56"/>
      <c r="O157" s="56"/>
      <c r="P157" s="56"/>
      <c r="Q157" s="56"/>
      <c r="R157" s="59"/>
      <c r="S157" s="59"/>
      <c r="AE157" s="24">
        <f t="shared" si="106"/>
        <v>0</v>
      </c>
      <c r="AF157" s="24">
        <f t="shared" si="107"/>
        <v>0</v>
      </c>
      <c r="AG157" s="24">
        <f t="shared" si="108"/>
        <v>0</v>
      </c>
      <c r="AH157" s="24">
        <f t="shared" si="109"/>
        <v>0</v>
      </c>
      <c r="AI157" s="24">
        <f t="shared" si="110"/>
        <v>0</v>
      </c>
      <c r="AK157" s="24">
        <f t="shared" si="88"/>
        <v>0</v>
      </c>
      <c r="AL157" s="24">
        <f t="shared" si="89"/>
        <v>0</v>
      </c>
      <c r="AM157" s="24">
        <f t="shared" si="90"/>
        <v>0</v>
      </c>
      <c r="AN157" s="24">
        <f t="shared" si="111"/>
        <v>0</v>
      </c>
      <c r="AP157" s="24">
        <f t="shared" si="91"/>
        <v>0</v>
      </c>
      <c r="AQ157" s="24">
        <f t="shared" si="92"/>
        <v>0</v>
      </c>
      <c r="AR157" s="24">
        <f t="shared" si="93"/>
        <v>0</v>
      </c>
      <c r="AS157" s="24">
        <f t="shared" si="112"/>
        <v>0</v>
      </c>
      <c r="AU157" s="24">
        <f t="shared" si="94"/>
        <v>0</v>
      </c>
      <c r="AV157" s="24">
        <f t="shared" si="95"/>
        <v>0</v>
      </c>
      <c r="AW157" s="24">
        <f t="shared" si="96"/>
        <v>0</v>
      </c>
      <c r="AX157" s="24">
        <f t="shared" si="113"/>
        <v>0</v>
      </c>
      <c r="AZ157" s="24">
        <f t="shared" si="97"/>
        <v>0</v>
      </c>
      <c r="BA157" s="24">
        <f t="shared" si="98"/>
        <v>0</v>
      </c>
      <c r="BB157" s="24">
        <f t="shared" si="99"/>
        <v>0</v>
      </c>
      <c r="BC157" s="24">
        <f t="shared" si="100"/>
        <v>0</v>
      </c>
      <c r="BD157" s="24">
        <f t="shared" si="101"/>
        <v>0</v>
      </c>
      <c r="BE157" s="24">
        <f t="shared" si="114"/>
        <v>0</v>
      </c>
      <c r="BG157" s="24">
        <f t="shared" si="102"/>
        <v>0</v>
      </c>
      <c r="BI157" s="24">
        <f t="shared" si="103"/>
        <v>0</v>
      </c>
      <c r="BJ157" s="24">
        <f t="shared" si="104"/>
        <v>0</v>
      </c>
      <c r="BK157" s="24">
        <f t="shared" si="105"/>
        <v>0</v>
      </c>
    </row>
    <row r="158" spans="1:63" ht="21" x14ac:dyDescent="0.25">
      <c r="A158" s="44">
        <v>156</v>
      </c>
      <c r="B158" s="44"/>
      <c r="C158" s="44"/>
      <c r="D158" s="44"/>
      <c r="E158" s="44"/>
      <c r="F158" s="44"/>
      <c r="G158" s="44"/>
      <c r="H158" s="45"/>
      <c r="I158" s="45"/>
      <c r="J158" s="45"/>
      <c r="K158" s="45"/>
      <c r="L158" s="46"/>
      <c r="N158" s="56"/>
      <c r="O158" s="56"/>
      <c r="P158" s="56"/>
      <c r="Q158" s="56"/>
      <c r="R158" s="59"/>
      <c r="S158" s="59"/>
      <c r="AE158" s="24">
        <f t="shared" si="106"/>
        <v>0</v>
      </c>
      <c r="AF158" s="24">
        <f t="shared" si="107"/>
        <v>0</v>
      </c>
      <c r="AG158" s="24">
        <f t="shared" si="108"/>
        <v>0</v>
      </c>
      <c r="AH158" s="24">
        <f t="shared" si="109"/>
        <v>0</v>
      </c>
      <c r="AI158" s="24">
        <f t="shared" si="110"/>
        <v>0</v>
      </c>
      <c r="AK158" s="24">
        <f t="shared" si="88"/>
        <v>0</v>
      </c>
      <c r="AL158" s="24">
        <f t="shared" si="89"/>
        <v>0</v>
      </c>
      <c r="AM158" s="24">
        <f t="shared" si="90"/>
        <v>0</v>
      </c>
      <c r="AN158" s="24">
        <f t="shared" si="111"/>
        <v>0</v>
      </c>
      <c r="AP158" s="24">
        <f t="shared" si="91"/>
        <v>0</v>
      </c>
      <c r="AQ158" s="24">
        <f t="shared" si="92"/>
        <v>0</v>
      </c>
      <c r="AR158" s="24">
        <f t="shared" si="93"/>
        <v>0</v>
      </c>
      <c r="AS158" s="24">
        <f t="shared" si="112"/>
        <v>0</v>
      </c>
      <c r="AU158" s="24">
        <f t="shared" si="94"/>
        <v>0</v>
      </c>
      <c r="AV158" s="24">
        <f t="shared" si="95"/>
        <v>0</v>
      </c>
      <c r="AW158" s="24">
        <f t="shared" si="96"/>
        <v>0</v>
      </c>
      <c r="AX158" s="24">
        <f t="shared" si="113"/>
        <v>0</v>
      </c>
      <c r="AZ158" s="24">
        <f t="shared" si="97"/>
        <v>0</v>
      </c>
      <c r="BA158" s="24">
        <f t="shared" si="98"/>
        <v>0</v>
      </c>
      <c r="BB158" s="24">
        <f t="shared" si="99"/>
        <v>0</v>
      </c>
      <c r="BC158" s="24">
        <f t="shared" si="100"/>
        <v>0</v>
      </c>
      <c r="BD158" s="24">
        <f t="shared" si="101"/>
        <v>0</v>
      </c>
      <c r="BE158" s="24">
        <f t="shared" si="114"/>
        <v>0</v>
      </c>
      <c r="BG158" s="24">
        <f t="shared" si="102"/>
        <v>0</v>
      </c>
      <c r="BI158" s="24">
        <f t="shared" si="103"/>
        <v>0</v>
      </c>
      <c r="BJ158" s="24">
        <f t="shared" si="104"/>
        <v>0</v>
      </c>
      <c r="BK158" s="24">
        <f t="shared" si="105"/>
        <v>0</v>
      </c>
    </row>
    <row r="159" spans="1:63" ht="21" x14ac:dyDescent="0.25">
      <c r="A159" s="44">
        <v>157</v>
      </c>
      <c r="B159" s="44"/>
      <c r="C159" s="44"/>
      <c r="D159" s="44"/>
      <c r="E159" s="44"/>
      <c r="F159" s="44"/>
      <c r="G159" s="44"/>
      <c r="H159" s="45"/>
      <c r="I159" s="45"/>
      <c r="J159" s="45"/>
      <c r="K159" s="45"/>
      <c r="L159" s="46"/>
      <c r="N159" s="56"/>
      <c r="O159" s="56"/>
      <c r="P159" s="56"/>
      <c r="Q159" s="56"/>
      <c r="R159" s="59"/>
      <c r="S159" s="59"/>
      <c r="AE159" s="24">
        <f t="shared" si="106"/>
        <v>0</v>
      </c>
      <c r="AF159" s="24">
        <f t="shared" si="107"/>
        <v>0</v>
      </c>
      <c r="AG159" s="24">
        <f t="shared" si="108"/>
        <v>0</v>
      </c>
      <c r="AH159" s="24">
        <f t="shared" si="109"/>
        <v>0</v>
      </c>
      <c r="AI159" s="24">
        <f t="shared" si="110"/>
        <v>0</v>
      </c>
      <c r="AK159" s="24">
        <f t="shared" si="88"/>
        <v>0</v>
      </c>
      <c r="AL159" s="24">
        <f t="shared" si="89"/>
        <v>0</v>
      </c>
      <c r="AM159" s="24">
        <f t="shared" si="90"/>
        <v>0</v>
      </c>
      <c r="AN159" s="24">
        <f t="shared" si="111"/>
        <v>0</v>
      </c>
      <c r="AP159" s="24">
        <f t="shared" si="91"/>
        <v>0</v>
      </c>
      <c r="AQ159" s="24">
        <f t="shared" si="92"/>
        <v>0</v>
      </c>
      <c r="AR159" s="24">
        <f t="shared" si="93"/>
        <v>0</v>
      </c>
      <c r="AS159" s="24">
        <f t="shared" si="112"/>
        <v>0</v>
      </c>
      <c r="AU159" s="24">
        <f t="shared" si="94"/>
        <v>0</v>
      </c>
      <c r="AV159" s="24">
        <f t="shared" si="95"/>
        <v>0</v>
      </c>
      <c r="AW159" s="24">
        <f t="shared" si="96"/>
        <v>0</v>
      </c>
      <c r="AX159" s="24">
        <f t="shared" si="113"/>
        <v>0</v>
      </c>
      <c r="AZ159" s="24">
        <f t="shared" si="97"/>
        <v>0</v>
      </c>
      <c r="BA159" s="24">
        <f t="shared" si="98"/>
        <v>0</v>
      </c>
      <c r="BB159" s="24">
        <f t="shared" si="99"/>
        <v>0</v>
      </c>
      <c r="BC159" s="24">
        <f t="shared" si="100"/>
        <v>0</v>
      </c>
      <c r="BD159" s="24">
        <f t="shared" si="101"/>
        <v>0</v>
      </c>
      <c r="BE159" s="24">
        <f t="shared" si="114"/>
        <v>0</v>
      </c>
      <c r="BG159" s="24">
        <f t="shared" si="102"/>
        <v>0</v>
      </c>
      <c r="BI159" s="24">
        <f t="shared" si="103"/>
        <v>0</v>
      </c>
      <c r="BJ159" s="24">
        <f t="shared" si="104"/>
        <v>0</v>
      </c>
      <c r="BK159" s="24">
        <f t="shared" si="105"/>
        <v>0</v>
      </c>
    </row>
    <row r="160" spans="1:63" ht="21" x14ac:dyDescent="0.25">
      <c r="A160" s="44">
        <v>158</v>
      </c>
      <c r="B160" s="44"/>
      <c r="C160" s="44"/>
      <c r="D160" s="44"/>
      <c r="E160" s="44"/>
      <c r="F160" s="44"/>
      <c r="G160" s="44"/>
      <c r="H160" s="45"/>
      <c r="I160" s="45"/>
      <c r="J160" s="45"/>
      <c r="K160" s="45"/>
      <c r="L160" s="46"/>
      <c r="N160" s="56"/>
      <c r="O160" s="56"/>
      <c r="P160" s="56"/>
      <c r="Q160" s="56"/>
      <c r="R160" s="59"/>
      <c r="S160" s="59"/>
      <c r="AE160" s="24">
        <f t="shared" si="106"/>
        <v>0</v>
      </c>
      <c r="AF160" s="24">
        <f t="shared" si="107"/>
        <v>0</v>
      </c>
      <c r="AG160" s="24">
        <f t="shared" si="108"/>
        <v>0</v>
      </c>
      <c r="AH160" s="24">
        <f t="shared" si="109"/>
        <v>0</v>
      </c>
      <c r="AI160" s="24">
        <f t="shared" si="110"/>
        <v>0</v>
      </c>
      <c r="AK160" s="24">
        <f t="shared" si="88"/>
        <v>0</v>
      </c>
      <c r="AL160" s="24">
        <f t="shared" si="89"/>
        <v>0</v>
      </c>
      <c r="AM160" s="24">
        <f t="shared" si="90"/>
        <v>0</v>
      </c>
      <c r="AN160" s="24">
        <f t="shared" si="111"/>
        <v>0</v>
      </c>
      <c r="AP160" s="24">
        <f t="shared" si="91"/>
        <v>0</v>
      </c>
      <c r="AQ160" s="24">
        <f t="shared" si="92"/>
        <v>0</v>
      </c>
      <c r="AR160" s="24">
        <f t="shared" si="93"/>
        <v>0</v>
      </c>
      <c r="AS160" s="24">
        <f t="shared" si="112"/>
        <v>0</v>
      </c>
      <c r="AU160" s="24">
        <f t="shared" si="94"/>
        <v>0</v>
      </c>
      <c r="AV160" s="24">
        <f t="shared" si="95"/>
        <v>0</v>
      </c>
      <c r="AW160" s="24">
        <f t="shared" si="96"/>
        <v>0</v>
      </c>
      <c r="AX160" s="24">
        <f t="shared" si="113"/>
        <v>0</v>
      </c>
      <c r="AZ160" s="24">
        <f t="shared" si="97"/>
        <v>0</v>
      </c>
      <c r="BA160" s="24">
        <f t="shared" si="98"/>
        <v>0</v>
      </c>
      <c r="BB160" s="24">
        <f t="shared" si="99"/>
        <v>0</v>
      </c>
      <c r="BC160" s="24">
        <f t="shared" si="100"/>
        <v>0</v>
      </c>
      <c r="BD160" s="24">
        <f t="shared" si="101"/>
        <v>0</v>
      </c>
      <c r="BE160" s="24">
        <f t="shared" si="114"/>
        <v>0</v>
      </c>
      <c r="BG160" s="24">
        <f t="shared" si="102"/>
        <v>0</v>
      </c>
      <c r="BI160" s="24">
        <f t="shared" si="103"/>
        <v>0</v>
      </c>
      <c r="BJ160" s="24">
        <f t="shared" si="104"/>
        <v>0</v>
      </c>
      <c r="BK160" s="24">
        <f t="shared" si="105"/>
        <v>0</v>
      </c>
    </row>
    <row r="161" spans="1:63" ht="21" x14ac:dyDescent="0.25">
      <c r="A161" s="44">
        <v>159</v>
      </c>
      <c r="B161" s="44"/>
      <c r="C161" s="44"/>
      <c r="D161" s="44"/>
      <c r="E161" s="44"/>
      <c r="F161" s="44"/>
      <c r="G161" s="44"/>
      <c r="H161" s="45"/>
      <c r="I161" s="45"/>
      <c r="J161" s="45"/>
      <c r="K161" s="45"/>
      <c r="L161" s="46"/>
      <c r="N161" s="56"/>
      <c r="O161" s="56"/>
      <c r="P161" s="56"/>
      <c r="Q161" s="56"/>
      <c r="R161" s="59"/>
      <c r="S161" s="59"/>
      <c r="AE161" s="24">
        <f t="shared" si="106"/>
        <v>0</v>
      </c>
      <c r="AF161" s="24">
        <f t="shared" si="107"/>
        <v>0</v>
      </c>
      <c r="AG161" s="24">
        <f t="shared" si="108"/>
        <v>0</v>
      </c>
      <c r="AH161" s="24">
        <f t="shared" si="109"/>
        <v>0</v>
      </c>
      <c r="AI161" s="24">
        <f t="shared" si="110"/>
        <v>0</v>
      </c>
      <c r="AK161" s="24">
        <f t="shared" si="88"/>
        <v>0</v>
      </c>
      <c r="AL161" s="24">
        <f t="shared" si="89"/>
        <v>0</v>
      </c>
      <c r="AM161" s="24">
        <f t="shared" si="90"/>
        <v>0</v>
      </c>
      <c r="AN161" s="24">
        <f t="shared" si="111"/>
        <v>0</v>
      </c>
      <c r="AP161" s="24">
        <f t="shared" si="91"/>
        <v>0</v>
      </c>
      <c r="AQ161" s="24">
        <f t="shared" si="92"/>
        <v>0</v>
      </c>
      <c r="AR161" s="24">
        <f t="shared" si="93"/>
        <v>0</v>
      </c>
      <c r="AS161" s="24">
        <f t="shared" si="112"/>
        <v>0</v>
      </c>
      <c r="AU161" s="24">
        <f t="shared" si="94"/>
        <v>0</v>
      </c>
      <c r="AV161" s="24">
        <f t="shared" si="95"/>
        <v>0</v>
      </c>
      <c r="AW161" s="24">
        <f t="shared" si="96"/>
        <v>0</v>
      </c>
      <c r="AX161" s="24">
        <f t="shared" si="113"/>
        <v>0</v>
      </c>
      <c r="AZ161" s="24">
        <f t="shared" si="97"/>
        <v>0</v>
      </c>
      <c r="BA161" s="24">
        <f t="shared" si="98"/>
        <v>0</v>
      </c>
      <c r="BB161" s="24">
        <f t="shared" si="99"/>
        <v>0</v>
      </c>
      <c r="BC161" s="24">
        <f t="shared" si="100"/>
        <v>0</v>
      </c>
      <c r="BD161" s="24">
        <f t="shared" si="101"/>
        <v>0</v>
      </c>
      <c r="BE161" s="24">
        <f t="shared" si="114"/>
        <v>0</v>
      </c>
      <c r="BG161" s="24">
        <f t="shared" si="102"/>
        <v>0</v>
      </c>
      <c r="BI161" s="24">
        <f t="shared" si="103"/>
        <v>0</v>
      </c>
      <c r="BJ161" s="24">
        <f t="shared" si="104"/>
        <v>0</v>
      </c>
      <c r="BK161" s="24">
        <f t="shared" si="105"/>
        <v>0</v>
      </c>
    </row>
    <row r="162" spans="1:63" ht="21" x14ac:dyDescent="0.25">
      <c r="A162" s="44">
        <v>160</v>
      </c>
      <c r="B162" s="44"/>
      <c r="C162" s="44"/>
      <c r="D162" s="44"/>
      <c r="E162" s="44"/>
      <c r="F162" s="44"/>
      <c r="G162" s="44"/>
      <c r="H162" s="45"/>
      <c r="I162" s="45"/>
      <c r="J162" s="45"/>
      <c r="K162" s="45"/>
      <c r="L162" s="46"/>
      <c r="N162" s="56"/>
      <c r="O162" s="56"/>
      <c r="P162" s="56"/>
      <c r="Q162" s="56"/>
      <c r="R162" s="59"/>
      <c r="S162" s="59"/>
      <c r="AE162" s="24">
        <f t="shared" si="106"/>
        <v>0</v>
      </c>
      <c r="AF162" s="24">
        <f t="shared" si="107"/>
        <v>0</v>
      </c>
      <c r="AG162" s="24">
        <f t="shared" si="108"/>
        <v>0</v>
      </c>
      <c r="AH162" s="24">
        <f t="shared" si="109"/>
        <v>0</v>
      </c>
      <c r="AI162" s="24">
        <f t="shared" si="110"/>
        <v>0</v>
      </c>
      <c r="AK162" s="24">
        <f t="shared" si="88"/>
        <v>0</v>
      </c>
      <c r="AL162" s="24">
        <f t="shared" si="89"/>
        <v>0</v>
      </c>
      <c r="AM162" s="24">
        <f t="shared" si="90"/>
        <v>0</v>
      </c>
      <c r="AN162" s="24">
        <f t="shared" si="111"/>
        <v>0</v>
      </c>
      <c r="AP162" s="24">
        <f t="shared" si="91"/>
        <v>0</v>
      </c>
      <c r="AQ162" s="24">
        <f t="shared" si="92"/>
        <v>0</v>
      </c>
      <c r="AR162" s="24">
        <f t="shared" si="93"/>
        <v>0</v>
      </c>
      <c r="AS162" s="24">
        <f t="shared" si="112"/>
        <v>0</v>
      </c>
      <c r="AU162" s="24">
        <f t="shared" si="94"/>
        <v>0</v>
      </c>
      <c r="AV162" s="24">
        <f t="shared" si="95"/>
        <v>0</v>
      </c>
      <c r="AW162" s="24">
        <f t="shared" si="96"/>
        <v>0</v>
      </c>
      <c r="AX162" s="24">
        <f t="shared" si="113"/>
        <v>0</v>
      </c>
      <c r="AZ162" s="24">
        <f t="shared" si="97"/>
        <v>0</v>
      </c>
      <c r="BA162" s="24">
        <f t="shared" si="98"/>
        <v>0</v>
      </c>
      <c r="BB162" s="24">
        <f t="shared" si="99"/>
        <v>0</v>
      </c>
      <c r="BC162" s="24">
        <f t="shared" si="100"/>
        <v>0</v>
      </c>
      <c r="BD162" s="24">
        <f t="shared" si="101"/>
        <v>0</v>
      </c>
      <c r="BE162" s="24">
        <f t="shared" si="114"/>
        <v>0</v>
      </c>
      <c r="BG162" s="24">
        <f t="shared" si="102"/>
        <v>0</v>
      </c>
      <c r="BI162" s="24">
        <f t="shared" si="103"/>
        <v>0</v>
      </c>
      <c r="BJ162" s="24">
        <f t="shared" si="104"/>
        <v>0</v>
      </c>
      <c r="BK162" s="24">
        <f t="shared" si="105"/>
        <v>0</v>
      </c>
    </row>
    <row r="163" spans="1:63" ht="21" x14ac:dyDescent="0.25">
      <c r="A163" s="44">
        <v>161</v>
      </c>
      <c r="B163" s="44"/>
      <c r="C163" s="44"/>
      <c r="D163" s="44"/>
      <c r="E163" s="44"/>
      <c r="F163" s="44"/>
      <c r="G163" s="44"/>
      <c r="H163" s="45"/>
      <c r="I163" s="45"/>
      <c r="J163" s="45"/>
      <c r="K163" s="45"/>
      <c r="L163" s="46"/>
      <c r="N163" s="56"/>
      <c r="O163" s="56"/>
      <c r="P163" s="56"/>
      <c r="Q163" s="56"/>
      <c r="R163" s="59"/>
      <c r="S163" s="59"/>
      <c r="AE163" s="24">
        <f t="shared" si="106"/>
        <v>0</v>
      </c>
      <c r="AF163" s="24">
        <f t="shared" si="107"/>
        <v>0</v>
      </c>
      <c r="AG163" s="24">
        <f t="shared" si="108"/>
        <v>0</v>
      </c>
      <c r="AH163" s="24">
        <f t="shared" si="109"/>
        <v>0</v>
      </c>
      <c r="AI163" s="24">
        <f t="shared" si="110"/>
        <v>0</v>
      </c>
      <c r="AK163" s="24">
        <f t="shared" ref="AK163:AK194" si="115">IF(I163="زیاد",1,0)</f>
        <v>0</v>
      </c>
      <c r="AL163" s="24">
        <f t="shared" ref="AL163:AL194" si="116">IF(I163="متوسط",1,0)</f>
        <v>0</v>
      </c>
      <c r="AM163" s="24">
        <f t="shared" ref="AM163:AM194" si="117">IF(I163="کم",1,0)</f>
        <v>0</v>
      </c>
      <c r="AN163" s="24">
        <f t="shared" si="111"/>
        <v>0</v>
      </c>
      <c r="AP163" s="24">
        <f t="shared" ref="AP163:AP194" si="118">IF(J163="زیاد",1,0)</f>
        <v>0</v>
      </c>
      <c r="AQ163" s="24">
        <f t="shared" ref="AQ163:AQ194" si="119">IF(J163="متوسط",1,0)</f>
        <v>0</v>
      </c>
      <c r="AR163" s="24">
        <f t="shared" ref="AR163:AR194" si="120">IF(J163="کم",1,0)</f>
        <v>0</v>
      </c>
      <c r="AS163" s="24">
        <f t="shared" si="112"/>
        <v>0</v>
      </c>
      <c r="AU163" s="24">
        <f t="shared" ref="AU163:AU194" si="121">IF(K163="تحقیق و توسعه داخلی",1,0)</f>
        <v>0</v>
      </c>
      <c r="AV163" s="24">
        <f t="shared" ref="AV163:AV194" si="122">IF(K163="تقلید ",1,0)</f>
        <v>0</v>
      </c>
      <c r="AW163" s="24">
        <f t="shared" ref="AW163:AW194" si="123">IF(K163="همکاری",1,0)</f>
        <v>0</v>
      </c>
      <c r="AX163" s="24">
        <f t="shared" si="113"/>
        <v>0</v>
      </c>
      <c r="AZ163" s="24">
        <f t="shared" ref="AZ163:AZ194" si="124">IF(L163="جدید در سطح بین المللی",1,0)</f>
        <v>0</v>
      </c>
      <c r="BA163" s="24">
        <f t="shared" ref="BA163:BA194" si="125">IF(L163="جدید در سطح ملی",1,0)</f>
        <v>0</v>
      </c>
      <c r="BB163" s="24">
        <f t="shared" ref="BB163:BB194" si="126">IF(L163="جدید در سطح شرکت",1,0)</f>
        <v>0</v>
      </c>
      <c r="BC163" s="24">
        <f t="shared" ref="BC163:BC194" si="127">IF(L163="نوآوری در خدمات فعلی",1,0)</f>
        <v>0</v>
      </c>
      <c r="BD163" s="24">
        <f t="shared" ref="BD163:BD194" si="128">IF(L163="فاقد نوآوری",1,0)</f>
        <v>0</v>
      </c>
      <c r="BE163" s="24">
        <f t="shared" si="114"/>
        <v>0</v>
      </c>
      <c r="BG163" s="24">
        <f t="shared" si="102"/>
        <v>0</v>
      </c>
      <c r="BI163" s="24">
        <f t="shared" ref="BI163:BI194" si="129">BG163*O163</f>
        <v>0</v>
      </c>
      <c r="BJ163" s="24">
        <f t="shared" ref="BJ163:BJ194" si="130">BG163*P163</f>
        <v>0</v>
      </c>
      <c r="BK163" s="24">
        <f t="shared" ref="BK163:BK194" si="131">BG163*Q163</f>
        <v>0</v>
      </c>
    </row>
    <row r="164" spans="1:63" ht="21" x14ac:dyDescent="0.25">
      <c r="A164" s="44">
        <v>162</v>
      </c>
      <c r="B164" s="44"/>
      <c r="C164" s="44"/>
      <c r="D164" s="44"/>
      <c r="E164" s="44"/>
      <c r="F164" s="44"/>
      <c r="G164" s="44"/>
      <c r="H164" s="45"/>
      <c r="I164" s="45"/>
      <c r="J164" s="45"/>
      <c r="K164" s="45"/>
      <c r="L164" s="46"/>
      <c r="N164" s="56"/>
      <c r="O164" s="56"/>
      <c r="P164" s="56"/>
      <c r="Q164" s="56"/>
      <c r="R164" s="59"/>
      <c r="S164" s="59"/>
      <c r="AE164" s="24">
        <f t="shared" si="106"/>
        <v>0</v>
      </c>
      <c r="AF164" s="24">
        <f t="shared" si="107"/>
        <v>0</v>
      </c>
      <c r="AG164" s="24">
        <f t="shared" si="108"/>
        <v>0</v>
      </c>
      <c r="AH164" s="24">
        <f t="shared" si="109"/>
        <v>0</v>
      </c>
      <c r="AI164" s="24">
        <f t="shared" si="110"/>
        <v>0</v>
      </c>
      <c r="AK164" s="24">
        <f t="shared" si="115"/>
        <v>0</v>
      </c>
      <c r="AL164" s="24">
        <f t="shared" si="116"/>
        <v>0</v>
      </c>
      <c r="AM164" s="24">
        <f t="shared" si="117"/>
        <v>0</v>
      </c>
      <c r="AN164" s="24">
        <f t="shared" si="111"/>
        <v>0</v>
      </c>
      <c r="AP164" s="24">
        <f t="shared" si="118"/>
        <v>0</v>
      </c>
      <c r="AQ164" s="24">
        <f t="shared" si="119"/>
        <v>0</v>
      </c>
      <c r="AR164" s="24">
        <f t="shared" si="120"/>
        <v>0</v>
      </c>
      <c r="AS164" s="24">
        <f t="shared" si="112"/>
        <v>0</v>
      </c>
      <c r="AU164" s="24">
        <f t="shared" si="121"/>
        <v>0</v>
      </c>
      <c r="AV164" s="24">
        <f t="shared" si="122"/>
        <v>0</v>
      </c>
      <c r="AW164" s="24">
        <f t="shared" si="123"/>
        <v>0</v>
      </c>
      <c r="AX164" s="24">
        <f t="shared" si="113"/>
        <v>0</v>
      </c>
      <c r="AZ164" s="24">
        <f t="shared" si="124"/>
        <v>0</v>
      </c>
      <c r="BA164" s="24">
        <f t="shared" si="125"/>
        <v>0</v>
      </c>
      <c r="BB164" s="24">
        <f t="shared" si="126"/>
        <v>0</v>
      </c>
      <c r="BC164" s="24">
        <f t="shared" si="127"/>
        <v>0</v>
      </c>
      <c r="BD164" s="24">
        <f t="shared" si="128"/>
        <v>0</v>
      </c>
      <c r="BE164" s="24">
        <f t="shared" si="114"/>
        <v>0</v>
      </c>
      <c r="BG164" s="24">
        <f t="shared" si="102"/>
        <v>0</v>
      </c>
      <c r="BI164" s="24">
        <f t="shared" si="129"/>
        <v>0</v>
      </c>
      <c r="BJ164" s="24">
        <f t="shared" si="130"/>
        <v>0</v>
      </c>
      <c r="BK164" s="24">
        <f t="shared" si="131"/>
        <v>0</v>
      </c>
    </row>
    <row r="165" spans="1:63" ht="21" x14ac:dyDescent="0.25">
      <c r="A165" s="44">
        <v>163</v>
      </c>
      <c r="B165" s="44"/>
      <c r="C165" s="44"/>
      <c r="D165" s="44"/>
      <c r="E165" s="44"/>
      <c r="F165" s="44"/>
      <c r="G165" s="44"/>
      <c r="H165" s="45"/>
      <c r="I165" s="45"/>
      <c r="J165" s="45"/>
      <c r="K165" s="45"/>
      <c r="L165" s="46"/>
      <c r="N165" s="56"/>
      <c r="O165" s="56"/>
      <c r="P165" s="56"/>
      <c r="Q165" s="56"/>
      <c r="R165" s="59"/>
      <c r="S165" s="59"/>
      <c r="AE165" s="24">
        <f t="shared" si="106"/>
        <v>0</v>
      </c>
      <c r="AF165" s="24">
        <f t="shared" si="107"/>
        <v>0</v>
      </c>
      <c r="AG165" s="24">
        <f t="shared" si="108"/>
        <v>0</v>
      </c>
      <c r="AH165" s="24">
        <f t="shared" si="109"/>
        <v>0</v>
      </c>
      <c r="AI165" s="24">
        <f t="shared" si="110"/>
        <v>0</v>
      </c>
      <c r="AK165" s="24">
        <f t="shared" si="115"/>
        <v>0</v>
      </c>
      <c r="AL165" s="24">
        <f t="shared" si="116"/>
        <v>0</v>
      </c>
      <c r="AM165" s="24">
        <f t="shared" si="117"/>
        <v>0</v>
      </c>
      <c r="AN165" s="24">
        <f t="shared" si="111"/>
        <v>0</v>
      </c>
      <c r="AP165" s="24">
        <f t="shared" si="118"/>
        <v>0</v>
      </c>
      <c r="AQ165" s="24">
        <f t="shared" si="119"/>
        <v>0</v>
      </c>
      <c r="AR165" s="24">
        <f t="shared" si="120"/>
        <v>0</v>
      </c>
      <c r="AS165" s="24">
        <f t="shared" si="112"/>
        <v>0</v>
      </c>
      <c r="AU165" s="24">
        <f t="shared" si="121"/>
        <v>0</v>
      </c>
      <c r="AV165" s="24">
        <f t="shared" si="122"/>
        <v>0</v>
      </c>
      <c r="AW165" s="24">
        <f t="shared" si="123"/>
        <v>0</v>
      </c>
      <c r="AX165" s="24">
        <f t="shared" si="113"/>
        <v>0</v>
      </c>
      <c r="AZ165" s="24">
        <f t="shared" si="124"/>
        <v>0</v>
      </c>
      <c r="BA165" s="24">
        <f t="shared" si="125"/>
        <v>0</v>
      </c>
      <c r="BB165" s="24">
        <f t="shared" si="126"/>
        <v>0</v>
      </c>
      <c r="BC165" s="24">
        <f t="shared" si="127"/>
        <v>0</v>
      </c>
      <c r="BD165" s="24">
        <f t="shared" si="128"/>
        <v>0</v>
      </c>
      <c r="BE165" s="24">
        <f t="shared" si="114"/>
        <v>0</v>
      </c>
      <c r="BG165" s="24">
        <f t="shared" si="102"/>
        <v>0</v>
      </c>
      <c r="BI165" s="24">
        <f t="shared" si="129"/>
        <v>0</v>
      </c>
      <c r="BJ165" s="24">
        <f t="shared" si="130"/>
        <v>0</v>
      </c>
      <c r="BK165" s="24">
        <f t="shared" si="131"/>
        <v>0</v>
      </c>
    </row>
    <row r="166" spans="1:63" ht="21" x14ac:dyDescent="0.25">
      <c r="A166" s="44">
        <v>164</v>
      </c>
      <c r="B166" s="44"/>
      <c r="C166" s="44"/>
      <c r="D166" s="44"/>
      <c r="E166" s="44"/>
      <c r="F166" s="44"/>
      <c r="G166" s="44"/>
      <c r="H166" s="45"/>
      <c r="I166" s="45"/>
      <c r="J166" s="45"/>
      <c r="K166" s="45"/>
      <c r="L166" s="46"/>
      <c r="N166" s="56"/>
      <c r="O166" s="56"/>
      <c r="P166" s="56"/>
      <c r="Q166" s="56"/>
      <c r="R166" s="59"/>
      <c r="S166" s="59"/>
      <c r="AE166" s="24">
        <f t="shared" si="106"/>
        <v>0</v>
      </c>
      <c r="AF166" s="24">
        <f t="shared" si="107"/>
        <v>0</v>
      </c>
      <c r="AG166" s="24">
        <f t="shared" si="108"/>
        <v>0</v>
      </c>
      <c r="AH166" s="24">
        <f t="shared" si="109"/>
        <v>0</v>
      </c>
      <c r="AI166" s="24">
        <f t="shared" si="110"/>
        <v>0</v>
      </c>
      <c r="AK166" s="24">
        <f t="shared" si="115"/>
        <v>0</v>
      </c>
      <c r="AL166" s="24">
        <f t="shared" si="116"/>
        <v>0</v>
      </c>
      <c r="AM166" s="24">
        <f t="shared" si="117"/>
        <v>0</v>
      </c>
      <c r="AN166" s="24">
        <f t="shared" si="111"/>
        <v>0</v>
      </c>
      <c r="AP166" s="24">
        <f t="shared" si="118"/>
        <v>0</v>
      </c>
      <c r="AQ166" s="24">
        <f t="shared" si="119"/>
        <v>0</v>
      </c>
      <c r="AR166" s="24">
        <f t="shared" si="120"/>
        <v>0</v>
      </c>
      <c r="AS166" s="24">
        <f t="shared" si="112"/>
        <v>0</v>
      </c>
      <c r="AU166" s="24">
        <f t="shared" si="121"/>
        <v>0</v>
      </c>
      <c r="AV166" s="24">
        <f t="shared" si="122"/>
        <v>0</v>
      </c>
      <c r="AW166" s="24">
        <f t="shared" si="123"/>
        <v>0</v>
      </c>
      <c r="AX166" s="24">
        <f t="shared" si="113"/>
        <v>0</v>
      </c>
      <c r="AZ166" s="24">
        <f t="shared" si="124"/>
        <v>0</v>
      </c>
      <c r="BA166" s="24">
        <f t="shared" si="125"/>
        <v>0</v>
      </c>
      <c r="BB166" s="24">
        <f t="shared" si="126"/>
        <v>0</v>
      </c>
      <c r="BC166" s="24">
        <f t="shared" si="127"/>
        <v>0</v>
      </c>
      <c r="BD166" s="24">
        <f t="shared" si="128"/>
        <v>0</v>
      </c>
      <c r="BE166" s="24">
        <f t="shared" si="114"/>
        <v>0</v>
      </c>
      <c r="BG166" s="24">
        <f t="shared" si="102"/>
        <v>0</v>
      </c>
      <c r="BI166" s="24">
        <f t="shared" si="129"/>
        <v>0</v>
      </c>
      <c r="BJ166" s="24">
        <f t="shared" si="130"/>
        <v>0</v>
      </c>
      <c r="BK166" s="24">
        <f t="shared" si="131"/>
        <v>0</v>
      </c>
    </row>
    <row r="167" spans="1:63" ht="21" x14ac:dyDescent="0.25">
      <c r="A167" s="44">
        <v>165</v>
      </c>
      <c r="B167" s="44"/>
      <c r="C167" s="44"/>
      <c r="D167" s="44"/>
      <c r="E167" s="44"/>
      <c r="F167" s="44"/>
      <c r="G167" s="44"/>
      <c r="H167" s="45"/>
      <c r="I167" s="45"/>
      <c r="J167" s="45"/>
      <c r="K167" s="45"/>
      <c r="L167" s="46"/>
      <c r="N167" s="56"/>
      <c r="O167" s="56"/>
      <c r="P167" s="56"/>
      <c r="Q167" s="56"/>
      <c r="R167" s="59"/>
      <c r="S167" s="59"/>
      <c r="AE167" s="24">
        <f t="shared" si="106"/>
        <v>0</v>
      </c>
      <c r="AF167" s="24">
        <f t="shared" si="107"/>
        <v>0</v>
      </c>
      <c r="AG167" s="24">
        <f t="shared" si="108"/>
        <v>0</v>
      </c>
      <c r="AH167" s="24">
        <f t="shared" si="109"/>
        <v>0</v>
      </c>
      <c r="AI167" s="24">
        <f t="shared" si="110"/>
        <v>0</v>
      </c>
      <c r="AK167" s="24">
        <f t="shared" si="115"/>
        <v>0</v>
      </c>
      <c r="AL167" s="24">
        <f t="shared" si="116"/>
        <v>0</v>
      </c>
      <c r="AM167" s="24">
        <f t="shared" si="117"/>
        <v>0</v>
      </c>
      <c r="AN167" s="24">
        <f t="shared" si="111"/>
        <v>0</v>
      </c>
      <c r="AP167" s="24">
        <f t="shared" si="118"/>
        <v>0</v>
      </c>
      <c r="AQ167" s="24">
        <f t="shared" si="119"/>
        <v>0</v>
      </c>
      <c r="AR167" s="24">
        <f t="shared" si="120"/>
        <v>0</v>
      </c>
      <c r="AS167" s="24">
        <f t="shared" si="112"/>
        <v>0</v>
      </c>
      <c r="AU167" s="24">
        <f t="shared" si="121"/>
        <v>0</v>
      </c>
      <c r="AV167" s="24">
        <f t="shared" si="122"/>
        <v>0</v>
      </c>
      <c r="AW167" s="24">
        <f t="shared" si="123"/>
        <v>0</v>
      </c>
      <c r="AX167" s="24">
        <f t="shared" si="113"/>
        <v>0</v>
      </c>
      <c r="AZ167" s="24">
        <f t="shared" si="124"/>
        <v>0</v>
      </c>
      <c r="BA167" s="24">
        <f t="shared" si="125"/>
        <v>0</v>
      </c>
      <c r="BB167" s="24">
        <f t="shared" si="126"/>
        <v>0</v>
      </c>
      <c r="BC167" s="24">
        <f t="shared" si="127"/>
        <v>0</v>
      </c>
      <c r="BD167" s="24">
        <f t="shared" si="128"/>
        <v>0</v>
      </c>
      <c r="BE167" s="24">
        <f t="shared" si="114"/>
        <v>0</v>
      </c>
      <c r="BG167" s="24">
        <f t="shared" si="102"/>
        <v>0</v>
      </c>
      <c r="BI167" s="24">
        <f t="shared" si="129"/>
        <v>0</v>
      </c>
      <c r="BJ167" s="24">
        <f t="shared" si="130"/>
        <v>0</v>
      </c>
      <c r="BK167" s="24">
        <f t="shared" si="131"/>
        <v>0</v>
      </c>
    </row>
    <row r="168" spans="1:63" ht="21" x14ac:dyDescent="0.25">
      <c r="A168" s="44">
        <v>166</v>
      </c>
      <c r="B168" s="44"/>
      <c r="C168" s="44"/>
      <c r="D168" s="44"/>
      <c r="E168" s="44"/>
      <c r="F168" s="44"/>
      <c r="G168" s="44"/>
      <c r="H168" s="45"/>
      <c r="I168" s="45"/>
      <c r="J168" s="45"/>
      <c r="K168" s="45"/>
      <c r="L168" s="46"/>
      <c r="N168" s="56"/>
      <c r="O168" s="56"/>
      <c r="P168" s="56"/>
      <c r="Q168" s="56"/>
      <c r="R168" s="59"/>
      <c r="S168" s="59"/>
      <c r="AE168" s="24">
        <f t="shared" si="106"/>
        <v>0</v>
      </c>
      <c r="AF168" s="24">
        <f t="shared" si="107"/>
        <v>0</v>
      </c>
      <c r="AG168" s="24">
        <f t="shared" si="108"/>
        <v>0</v>
      </c>
      <c r="AH168" s="24">
        <f t="shared" si="109"/>
        <v>0</v>
      </c>
      <c r="AI168" s="24">
        <f t="shared" si="110"/>
        <v>0</v>
      </c>
      <c r="AK168" s="24">
        <f t="shared" si="115"/>
        <v>0</v>
      </c>
      <c r="AL168" s="24">
        <f t="shared" si="116"/>
        <v>0</v>
      </c>
      <c r="AM168" s="24">
        <f t="shared" si="117"/>
        <v>0</v>
      </c>
      <c r="AN168" s="24">
        <f t="shared" si="111"/>
        <v>0</v>
      </c>
      <c r="AP168" s="24">
        <f t="shared" si="118"/>
        <v>0</v>
      </c>
      <c r="AQ168" s="24">
        <f t="shared" si="119"/>
        <v>0</v>
      </c>
      <c r="AR168" s="24">
        <f t="shared" si="120"/>
        <v>0</v>
      </c>
      <c r="AS168" s="24">
        <f t="shared" si="112"/>
        <v>0</v>
      </c>
      <c r="AU168" s="24">
        <f t="shared" si="121"/>
        <v>0</v>
      </c>
      <c r="AV168" s="24">
        <f t="shared" si="122"/>
        <v>0</v>
      </c>
      <c r="AW168" s="24">
        <f t="shared" si="123"/>
        <v>0</v>
      </c>
      <c r="AX168" s="24">
        <f t="shared" si="113"/>
        <v>0</v>
      </c>
      <c r="AZ168" s="24">
        <f t="shared" si="124"/>
        <v>0</v>
      </c>
      <c r="BA168" s="24">
        <f t="shared" si="125"/>
        <v>0</v>
      </c>
      <c r="BB168" s="24">
        <f t="shared" si="126"/>
        <v>0</v>
      </c>
      <c r="BC168" s="24">
        <f t="shared" si="127"/>
        <v>0</v>
      </c>
      <c r="BD168" s="24">
        <f t="shared" si="128"/>
        <v>0</v>
      </c>
      <c r="BE168" s="24">
        <f t="shared" si="114"/>
        <v>0</v>
      </c>
      <c r="BG168" s="24">
        <f t="shared" si="102"/>
        <v>0</v>
      </c>
      <c r="BI168" s="24">
        <f t="shared" si="129"/>
        <v>0</v>
      </c>
      <c r="BJ168" s="24">
        <f t="shared" si="130"/>
        <v>0</v>
      </c>
      <c r="BK168" s="24">
        <f t="shared" si="131"/>
        <v>0</v>
      </c>
    </row>
    <row r="169" spans="1:63" ht="21" x14ac:dyDescent="0.25">
      <c r="A169" s="44">
        <v>167</v>
      </c>
      <c r="B169" s="44"/>
      <c r="C169" s="44"/>
      <c r="D169" s="44"/>
      <c r="E169" s="44"/>
      <c r="F169" s="44"/>
      <c r="G169" s="44"/>
      <c r="H169" s="45"/>
      <c r="I169" s="45"/>
      <c r="J169" s="45"/>
      <c r="K169" s="45"/>
      <c r="L169" s="46"/>
      <c r="N169" s="56"/>
      <c r="O169" s="56"/>
      <c r="P169" s="56"/>
      <c r="Q169" s="56"/>
      <c r="R169" s="59"/>
      <c r="S169" s="59"/>
      <c r="AE169" s="24">
        <f t="shared" si="106"/>
        <v>0</v>
      </c>
      <c r="AF169" s="24">
        <f t="shared" si="107"/>
        <v>0</v>
      </c>
      <c r="AG169" s="24">
        <f t="shared" si="108"/>
        <v>0</v>
      </c>
      <c r="AH169" s="24">
        <f t="shared" si="109"/>
        <v>0</v>
      </c>
      <c r="AI169" s="24">
        <f t="shared" si="110"/>
        <v>0</v>
      </c>
      <c r="AK169" s="24">
        <f t="shared" si="115"/>
        <v>0</v>
      </c>
      <c r="AL169" s="24">
        <f t="shared" si="116"/>
        <v>0</v>
      </c>
      <c r="AM169" s="24">
        <f t="shared" si="117"/>
        <v>0</v>
      </c>
      <c r="AN169" s="24">
        <f t="shared" si="111"/>
        <v>0</v>
      </c>
      <c r="AP169" s="24">
        <f t="shared" si="118"/>
        <v>0</v>
      </c>
      <c r="AQ169" s="24">
        <f t="shared" si="119"/>
        <v>0</v>
      </c>
      <c r="AR169" s="24">
        <f t="shared" si="120"/>
        <v>0</v>
      </c>
      <c r="AS169" s="24">
        <f t="shared" si="112"/>
        <v>0</v>
      </c>
      <c r="AU169" s="24">
        <f t="shared" si="121"/>
        <v>0</v>
      </c>
      <c r="AV169" s="24">
        <f t="shared" si="122"/>
        <v>0</v>
      </c>
      <c r="AW169" s="24">
        <f t="shared" si="123"/>
        <v>0</v>
      </c>
      <c r="AX169" s="24">
        <f t="shared" si="113"/>
        <v>0</v>
      </c>
      <c r="AZ169" s="24">
        <f t="shared" si="124"/>
        <v>0</v>
      </c>
      <c r="BA169" s="24">
        <f t="shared" si="125"/>
        <v>0</v>
      </c>
      <c r="BB169" s="24">
        <f t="shared" si="126"/>
        <v>0</v>
      </c>
      <c r="BC169" s="24">
        <f t="shared" si="127"/>
        <v>0</v>
      </c>
      <c r="BD169" s="24">
        <f t="shared" si="128"/>
        <v>0</v>
      </c>
      <c r="BE169" s="24">
        <f t="shared" si="114"/>
        <v>0</v>
      </c>
      <c r="BG169" s="24">
        <f t="shared" si="102"/>
        <v>0</v>
      </c>
      <c r="BI169" s="24">
        <f t="shared" si="129"/>
        <v>0</v>
      </c>
      <c r="BJ169" s="24">
        <f t="shared" si="130"/>
        <v>0</v>
      </c>
      <c r="BK169" s="24">
        <f t="shared" si="131"/>
        <v>0</v>
      </c>
    </row>
    <row r="170" spans="1:63" ht="21" x14ac:dyDescent="0.25">
      <c r="A170" s="44">
        <v>168</v>
      </c>
      <c r="B170" s="44"/>
      <c r="C170" s="44"/>
      <c r="D170" s="44"/>
      <c r="E170" s="44"/>
      <c r="F170" s="44"/>
      <c r="G170" s="44"/>
      <c r="H170" s="45"/>
      <c r="I170" s="45"/>
      <c r="J170" s="45"/>
      <c r="K170" s="45"/>
      <c r="L170" s="46"/>
      <c r="N170" s="56"/>
      <c r="O170" s="56"/>
      <c r="P170" s="56"/>
      <c r="Q170" s="56"/>
      <c r="R170" s="59"/>
      <c r="S170" s="59"/>
      <c r="AE170" s="24">
        <f t="shared" si="106"/>
        <v>0</v>
      </c>
      <c r="AF170" s="24">
        <f t="shared" si="107"/>
        <v>0</v>
      </c>
      <c r="AG170" s="24">
        <f t="shared" si="108"/>
        <v>0</v>
      </c>
      <c r="AH170" s="24">
        <f t="shared" si="109"/>
        <v>0</v>
      </c>
      <c r="AI170" s="24">
        <f t="shared" si="110"/>
        <v>0</v>
      </c>
      <c r="AK170" s="24">
        <f t="shared" si="115"/>
        <v>0</v>
      </c>
      <c r="AL170" s="24">
        <f t="shared" si="116"/>
        <v>0</v>
      </c>
      <c r="AM170" s="24">
        <f t="shared" si="117"/>
        <v>0</v>
      </c>
      <c r="AN170" s="24">
        <f t="shared" si="111"/>
        <v>0</v>
      </c>
      <c r="AP170" s="24">
        <f t="shared" si="118"/>
        <v>0</v>
      </c>
      <c r="AQ170" s="24">
        <f t="shared" si="119"/>
        <v>0</v>
      </c>
      <c r="AR170" s="24">
        <f t="shared" si="120"/>
        <v>0</v>
      </c>
      <c r="AS170" s="24">
        <f t="shared" si="112"/>
        <v>0</v>
      </c>
      <c r="AU170" s="24">
        <f t="shared" si="121"/>
        <v>0</v>
      </c>
      <c r="AV170" s="24">
        <f t="shared" si="122"/>
        <v>0</v>
      </c>
      <c r="AW170" s="24">
        <f t="shared" si="123"/>
        <v>0</v>
      </c>
      <c r="AX170" s="24">
        <f t="shared" si="113"/>
        <v>0</v>
      </c>
      <c r="AZ170" s="24">
        <f t="shared" si="124"/>
        <v>0</v>
      </c>
      <c r="BA170" s="24">
        <f t="shared" si="125"/>
        <v>0</v>
      </c>
      <c r="BB170" s="24">
        <f t="shared" si="126"/>
        <v>0</v>
      </c>
      <c r="BC170" s="24">
        <f t="shared" si="127"/>
        <v>0</v>
      </c>
      <c r="BD170" s="24">
        <f t="shared" si="128"/>
        <v>0</v>
      </c>
      <c r="BE170" s="24">
        <f t="shared" si="114"/>
        <v>0</v>
      </c>
      <c r="BG170" s="24">
        <f t="shared" si="102"/>
        <v>0</v>
      </c>
      <c r="BI170" s="24">
        <f t="shared" si="129"/>
        <v>0</v>
      </c>
      <c r="BJ170" s="24">
        <f t="shared" si="130"/>
        <v>0</v>
      </c>
      <c r="BK170" s="24">
        <f t="shared" si="131"/>
        <v>0</v>
      </c>
    </row>
    <row r="171" spans="1:63" ht="21" x14ac:dyDescent="0.25">
      <c r="A171" s="44">
        <v>169</v>
      </c>
      <c r="B171" s="44"/>
      <c r="C171" s="44"/>
      <c r="D171" s="44"/>
      <c r="E171" s="44"/>
      <c r="F171" s="44"/>
      <c r="G171" s="44"/>
      <c r="H171" s="45"/>
      <c r="I171" s="45"/>
      <c r="J171" s="45"/>
      <c r="K171" s="45"/>
      <c r="L171" s="46"/>
      <c r="N171" s="56"/>
      <c r="O171" s="56"/>
      <c r="P171" s="56"/>
      <c r="Q171" s="56"/>
      <c r="R171" s="59"/>
      <c r="S171" s="59"/>
      <c r="AE171" s="24">
        <f t="shared" si="106"/>
        <v>0</v>
      </c>
      <c r="AF171" s="24">
        <f t="shared" si="107"/>
        <v>0</v>
      </c>
      <c r="AG171" s="24">
        <f t="shared" si="108"/>
        <v>0</v>
      </c>
      <c r="AH171" s="24">
        <f t="shared" si="109"/>
        <v>0</v>
      </c>
      <c r="AI171" s="24">
        <f t="shared" si="110"/>
        <v>0</v>
      </c>
      <c r="AK171" s="24">
        <f t="shared" si="115"/>
        <v>0</v>
      </c>
      <c r="AL171" s="24">
        <f t="shared" si="116"/>
        <v>0</v>
      </c>
      <c r="AM171" s="24">
        <f t="shared" si="117"/>
        <v>0</v>
      </c>
      <c r="AN171" s="24">
        <f t="shared" si="111"/>
        <v>0</v>
      </c>
      <c r="AP171" s="24">
        <f t="shared" si="118"/>
        <v>0</v>
      </c>
      <c r="AQ171" s="24">
        <f t="shared" si="119"/>
        <v>0</v>
      </c>
      <c r="AR171" s="24">
        <f t="shared" si="120"/>
        <v>0</v>
      </c>
      <c r="AS171" s="24">
        <f t="shared" si="112"/>
        <v>0</v>
      </c>
      <c r="AU171" s="24">
        <f t="shared" si="121"/>
        <v>0</v>
      </c>
      <c r="AV171" s="24">
        <f t="shared" si="122"/>
        <v>0</v>
      </c>
      <c r="AW171" s="24">
        <f t="shared" si="123"/>
        <v>0</v>
      </c>
      <c r="AX171" s="24">
        <f t="shared" si="113"/>
        <v>0</v>
      </c>
      <c r="AZ171" s="24">
        <f t="shared" si="124"/>
        <v>0</v>
      </c>
      <c r="BA171" s="24">
        <f t="shared" si="125"/>
        <v>0</v>
      </c>
      <c r="BB171" s="24">
        <f t="shared" si="126"/>
        <v>0</v>
      </c>
      <c r="BC171" s="24">
        <f t="shared" si="127"/>
        <v>0</v>
      </c>
      <c r="BD171" s="24">
        <f t="shared" si="128"/>
        <v>0</v>
      </c>
      <c r="BE171" s="24">
        <f t="shared" si="114"/>
        <v>0</v>
      </c>
      <c r="BG171" s="24">
        <f t="shared" si="102"/>
        <v>0</v>
      </c>
      <c r="BI171" s="24">
        <f t="shared" si="129"/>
        <v>0</v>
      </c>
      <c r="BJ171" s="24">
        <f t="shared" si="130"/>
        <v>0</v>
      </c>
      <c r="BK171" s="24">
        <f t="shared" si="131"/>
        <v>0</v>
      </c>
    </row>
    <row r="172" spans="1:63" ht="21" x14ac:dyDescent="0.25">
      <c r="A172" s="44">
        <v>170</v>
      </c>
      <c r="B172" s="44"/>
      <c r="C172" s="44"/>
      <c r="D172" s="44"/>
      <c r="E172" s="44"/>
      <c r="F172" s="44"/>
      <c r="G172" s="44"/>
      <c r="H172" s="45"/>
      <c r="I172" s="45"/>
      <c r="J172" s="45"/>
      <c r="K172" s="45"/>
      <c r="L172" s="46"/>
      <c r="N172" s="56"/>
      <c r="O172" s="56"/>
      <c r="P172" s="56"/>
      <c r="Q172" s="56"/>
      <c r="R172" s="59"/>
      <c r="S172" s="59"/>
      <c r="AE172" s="24">
        <f t="shared" si="106"/>
        <v>0</v>
      </c>
      <c r="AF172" s="24">
        <f t="shared" si="107"/>
        <v>0</v>
      </c>
      <c r="AG172" s="24">
        <f t="shared" si="108"/>
        <v>0</v>
      </c>
      <c r="AH172" s="24">
        <f t="shared" si="109"/>
        <v>0</v>
      </c>
      <c r="AI172" s="24">
        <f t="shared" si="110"/>
        <v>0</v>
      </c>
      <c r="AK172" s="24">
        <f t="shared" si="115"/>
        <v>0</v>
      </c>
      <c r="AL172" s="24">
        <f t="shared" si="116"/>
        <v>0</v>
      </c>
      <c r="AM172" s="24">
        <f t="shared" si="117"/>
        <v>0</v>
      </c>
      <c r="AN172" s="24">
        <f t="shared" si="111"/>
        <v>0</v>
      </c>
      <c r="AP172" s="24">
        <f t="shared" si="118"/>
        <v>0</v>
      </c>
      <c r="AQ172" s="24">
        <f t="shared" si="119"/>
        <v>0</v>
      </c>
      <c r="AR172" s="24">
        <f t="shared" si="120"/>
        <v>0</v>
      </c>
      <c r="AS172" s="24">
        <f t="shared" si="112"/>
        <v>0</v>
      </c>
      <c r="AU172" s="24">
        <f t="shared" si="121"/>
        <v>0</v>
      </c>
      <c r="AV172" s="24">
        <f t="shared" si="122"/>
        <v>0</v>
      </c>
      <c r="AW172" s="24">
        <f t="shared" si="123"/>
        <v>0</v>
      </c>
      <c r="AX172" s="24">
        <f t="shared" si="113"/>
        <v>0</v>
      </c>
      <c r="AZ172" s="24">
        <f t="shared" si="124"/>
        <v>0</v>
      </c>
      <c r="BA172" s="24">
        <f t="shared" si="125"/>
        <v>0</v>
      </c>
      <c r="BB172" s="24">
        <f t="shared" si="126"/>
        <v>0</v>
      </c>
      <c r="BC172" s="24">
        <f t="shared" si="127"/>
        <v>0</v>
      </c>
      <c r="BD172" s="24">
        <f t="shared" si="128"/>
        <v>0</v>
      </c>
      <c r="BE172" s="24">
        <f t="shared" si="114"/>
        <v>0</v>
      </c>
      <c r="BG172" s="24">
        <f t="shared" si="102"/>
        <v>0</v>
      </c>
      <c r="BI172" s="24">
        <f t="shared" si="129"/>
        <v>0</v>
      </c>
      <c r="BJ172" s="24">
        <f t="shared" si="130"/>
        <v>0</v>
      </c>
      <c r="BK172" s="24">
        <f t="shared" si="131"/>
        <v>0</v>
      </c>
    </row>
    <row r="173" spans="1:63" ht="21" x14ac:dyDescent="0.25">
      <c r="A173" s="44">
        <v>171</v>
      </c>
      <c r="B173" s="44"/>
      <c r="C173" s="44"/>
      <c r="D173" s="44"/>
      <c r="E173" s="44"/>
      <c r="F173" s="44"/>
      <c r="G173" s="44"/>
      <c r="H173" s="45"/>
      <c r="I173" s="45"/>
      <c r="J173" s="45"/>
      <c r="K173" s="45"/>
      <c r="L173" s="46"/>
      <c r="N173" s="56"/>
      <c r="O173" s="56"/>
      <c r="P173" s="56"/>
      <c r="Q173" s="56"/>
      <c r="R173" s="59"/>
      <c r="S173" s="59"/>
      <c r="AE173" s="24">
        <f t="shared" si="106"/>
        <v>0</v>
      </c>
      <c r="AF173" s="24">
        <f t="shared" si="107"/>
        <v>0</v>
      </c>
      <c r="AG173" s="24">
        <f t="shared" si="108"/>
        <v>0</v>
      </c>
      <c r="AH173" s="24">
        <f t="shared" si="109"/>
        <v>0</v>
      </c>
      <c r="AI173" s="24">
        <f t="shared" si="110"/>
        <v>0</v>
      </c>
      <c r="AK173" s="24">
        <f t="shared" si="115"/>
        <v>0</v>
      </c>
      <c r="AL173" s="24">
        <f t="shared" si="116"/>
        <v>0</v>
      </c>
      <c r="AM173" s="24">
        <f t="shared" si="117"/>
        <v>0</v>
      </c>
      <c r="AN173" s="24">
        <f t="shared" si="111"/>
        <v>0</v>
      </c>
      <c r="AP173" s="24">
        <f t="shared" si="118"/>
        <v>0</v>
      </c>
      <c r="AQ173" s="24">
        <f t="shared" si="119"/>
        <v>0</v>
      </c>
      <c r="AR173" s="24">
        <f t="shared" si="120"/>
        <v>0</v>
      </c>
      <c r="AS173" s="24">
        <f t="shared" si="112"/>
        <v>0</v>
      </c>
      <c r="AU173" s="24">
        <f t="shared" si="121"/>
        <v>0</v>
      </c>
      <c r="AV173" s="24">
        <f t="shared" si="122"/>
        <v>0</v>
      </c>
      <c r="AW173" s="24">
        <f t="shared" si="123"/>
        <v>0</v>
      </c>
      <c r="AX173" s="24">
        <f t="shared" si="113"/>
        <v>0</v>
      </c>
      <c r="AZ173" s="24">
        <f t="shared" si="124"/>
        <v>0</v>
      </c>
      <c r="BA173" s="24">
        <f t="shared" si="125"/>
        <v>0</v>
      </c>
      <c r="BB173" s="24">
        <f t="shared" si="126"/>
        <v>0</v>
      </c>
      <c r="BC173" s="24">
        <f t="shared" si="127"/>
        <v>0</v>
      </c>
      <c r="BD173" s="24">
        <f t="shared" si="128"/>
        <v>0</v>
      </c>
      <c r="BE173" s="24">
        <f t="shared" si="114"/>
        <v>0</v>
      </c>
      <c r="BG173" s="24">
        <f t="shared" si="102"/>
        <v>0</v>
      </c>
      <c r="BI173" s="24">
        <f t="shared" si="129"/>
        <v>0</v>
      </c>
      <c r="BJ173" s="24">
        <f t="shared" si="130"/>
        <v>0</v>
      </c>
      <c r="BK173" s="24">
        <f t="shared" si="131"/>
        <v>0</v>
      </c>
    </row>
    <row r="174" spans="1:63" ht="21" x14ac:dyDescent="0.25">
      <c r="A174" s="44">
        <v>172</v>
      </c>
      <c r="B174" s="44"/>
      <c r="C174" s="44"/>
      <c r="D174" s="44"/>
      <c r="E174" s="44"/>
      <c r="F174" s="44"/>
      <c r="G174" s="44"/>
      <c r="H174" s="45"/>
      <c r="I174" s="45"/>
      <c r="J174" s="45"/>
      <c r="K174" s="45"/>
      <c r="L174" s="46"/>
      <c r="N174" s="56"/>
      <c r="O174" s="56"/>
      <c r="P174" s="56"/>
      <c r="Q174" s="56"/>
      <c r="R174" s="59"/>
      <c r="S174" s="59"/>
      <c r="AE174" s="24">
        <f t="shared" si="106"/>
        <v>0</v>
      </c>
      <c r="AF174" s="24">
        <f t="shared" si="107"/>
        <v>0</v>
      </c>
      <c r="AG174" s="24">
        <f t="shared" si="108"/>
        <v>0</v>
      </c>
      <c r="AH174" s="24">
        <f t="shared" si="109"/>
        <v>0</v>
      </c>
      <c r="AI174" s="24">
        <f t="shared" si="110"/>
        <v>0</v>
      </c>
      <c r="AK174" s="24">
        <f t="shared" si="115"/>
        <v>0</v>
      </c>
      <c r="AL174" s="24">
        <f t="shared" si="116"/>
        <v>0</v>
      </c>
      <c r="AM174" s="24">
        <f t="shared" si="117"/>
        <v>0</v>
      </c>
      <c r="AN174" s="24">
        <f t="shared" si="111"/>
        <v>0</v>
      </c>
      <c r="AP174" s="24">
        <f t="shared" si="118"/>
        <v>0</v>
      </c>
      <c r="AQ174" s="24">
        <f t="shared" si="119"/>
        <v>0</v>
      </c>
      <c r="AR174" s="24">
        <f t="shared" si="120"/>
        <v>0</v>
      </c>
      <c r="AS174" s="24">
        <f t="shared" si="112"/>
        <v>0</v>
      </c>
      <c r="AU174" s="24">
        <f t="shared" si="121"/>
        <v>0</v>
      </c>
      <c r="AV174" s="24">
        <f t="shared" si="122"/>
        <v>0</v>
      </c>
      <c r="AW174" s="24">
        <f t="shared" si="123"/>
        <v>0</v>
      </c>
      <c r="AX174" s="24">
        <f t="shared" si="113"/>
        <v>0</v>
      </c>
      <c r="AZ174" s="24">
        <f t="shared" si="124"/>
        <v>0</v>
      </c>
      <c r="BA174" s="24">
        <f t="shared" si="125"/>
        <v>0</v>
      </c>
      <c r="BB174" s="24">
        <f t="shared" si="126"/>
        <v>0</v>
      </c>
      <c r="BC174" s="24">
        <f t="shared" si="127"/>
        <v>0</v>
      </c>
      <c r="BD174" s="24">
        <f t="shared" si="128"/>
        <v>0</v>
      </c>
      <c r="BE174" s="24">
        <f t="shared" si="114"/>
        <v>0</v>
      </c>
      <c r="BG174" s="24">
        <f t="shared" si="102"/>
        <v>0</v>
      </c>
      <c r="BI174" s="24">
        <f t="shared" si="129"/>
        <v>0</v>
      </c>
      <c r="BJ174" s="24">
        <f t="shared" si="130"/>
        <v>0</v>
      </c>
      <c r="BK174" s="24">
        <f t="shared" si="131"/>
        <v>0</v>
      </c>
    </row>
    <row r="175" spans="1:63" ht="21" x14ac:dyDescent="0.25">
      <c r="A175" s="44">
        <v>173</v>
      </c>
      <c r="B175" s="44"/>
      <c r="C175" s="44"/>
      <c r="D175" s="44"/>
      <c r="E175" s="44"/>
      <c r="F175" s="44"/>
      <c r="G175" s="44"/>
      <c r="H175" s="45"/>
      <c r="I175" s="45"/>
      <c r="J175" s="45"/>
      <c r="K175" s="45"/>
      <c r="L175" s="46"/>
      <c r="N175" s="56"/>
      <c r="O175" s="56"/>
      <c r="P175" s="56"/>
      <c r="Q175" s="56"/>
      <c r="R175" s="59"/>
      <c r="S175" s="59"/>
      <c r="AE175" s="24">
        <f t="shared" si="106"/>
        <v>0</v>
      </c>
      <c r="AF175" s="24">
        <f t="shared" si="107"/>
        <v>0</v>
      </c>
      <c r="AG175" s="24">
        <f t="shared" si="108"/>
        <v>0</v>
      </c>
      <c r="AH175" s="24">
        <f t="shared" si="109"/>
        <v>0</v>
      </c>
      <c r="AI175" s="24">
        <f t="shared" si="110"/>
        <v>0</v>
      </c>
      <c r="AK175" s="24">
        <f t="shared" si="115"/>
        <v>0</v>
      </c>
      <c r="AL175" s="24">
        <f t="shared" si="116"/>
        <v>0</v>
      </c>
      <c r="AM175" s="24">
        <f t="shared" si="117"/>
        <v>0</v>
      </c>
      <c r="AN175" s="24">
        <f t="shared" si="111"/>
        <v>0</v>
      </c>
      <c r="AP175" s="24">
        <f t="shared" si="118"/>
        <v>0</v>
      </c>
      <c r="AQ175" s="24">
        <f t="shared" si="119"/>
        <v>0</v>
      </c>
      <c r="AR175" s="24">
        <f t="shared" si="120"/>
        <v>0</v>
      </c>
      <c r="AS175" s="24">
        <f t="shared" si="112"/>
        <v>0</v>
      </c>
      <c r="AU175" s="24">
        <f t="shared" si="121"/>
        <v>0</v>
      </c>
      <c r="AV175" s="24">
        <f t="shared" si="122"/>
        <v>0</v>
      </c>
      <c r="AW175" s="24">
        <f t="shared" si="123"/>
        <v>0</v>
      </c>
      <c r="AX175" s="24">
        <f t="shared" si="113"/>
        <v>0</v>
      </c>
      <c r="AZ175" s="24">
        <f t="shared" si="124"/>
        <v>0</v>
      </c>
      <c r="BA175" s="24">
        <f t="shared" si="125"/>
        <v>0</v>
      </c>
      <c r="BB175" s="24">
        <f t="shared" si="126"/>
        <v>0</v>
      </c>
      <c r="BC175" s="24">
        <f t="shared" si="127"/>
        <v>0</v>
      </c>
      <c r="BD175" s="24">
        <f t="shared" si="128"/>
        <v>0</v>
      </c>
      <c r="BE175" s="24">
        <f t="shared" si="114"/>
        <v>0</v>
      </c>
      <c r="BG175" s="24">
        <f t="shared" si="102"/>
        <v>0</v>
      </c>
      <c r="BI175" s="24">
        <f t="shared" si="129"/>
        <v>0</v>
      </c>
      <c r="BJ175" s="24">
        <f t="shared" si="130"/>
        <v>0</v>
      </c>
      <c r="BK175" s="24">
        <f t="shared" si="131"/>
        <v>0</v>
      </c>
    </row>
    <row r="176" spans="1:63" ht="21" x14ac:dyDescent="0.25">
      <c r="A176" s="44">
        <v>174</v>
      </c>
      <c r="B176" s="44"/>
      <c r="C176" s="44"/>
      <c r="D176" s="44"/>
      <c r="E176" s="44"/>
      <c r="F176" s="44"/>
      <c r="G176" s="44"/>
      <c r="H176" s="45"/>
      <c r="I176" s="45"/>
      <c r="J176" s="45"/>
      <c r="K176" s="45"/>
      <c r="L176" s="46"/>
      <c r="N176" s="56"/>
      <c r="O176" s="56"/>
      <c r="P176" s="56"/>
      <c r="Q176" s="56"/>
      <c r="R176" s="59"/>
      <c r="S176" s="59"/>
      <c r="AE176" s="24">
        <f t="shared" si="106"/>
        <v>0</v>
      </c>
      <c r="AF176" s="24">
        <f t="shared" si="107"/>
        <v>0</v>
      </c>
      <c r="AG176" s="24">
        <f t="shared" si="108"/>
        <v>0</v>
      </c>
      <c r="AH176" s="24">
        <f t="shared" si="109"/>
        <v>0</v>
      </c>
      <c r="AI176" s="24">
        <f t="shared" si="110"/>
        <v>0</v>
      </c>
      <c r="AK176" s="24">
        <f t="shared" si="115"/>
        <v>0</v>
      </c>
      <c r="AL176" s="24">
        <f t="shared" si="116"/>
        <v>0</v>
      </c>
      <c r="AM176" s="24">
        <f t="shared" si="117"/>
        <v>0</v>
      </c>
      <c r="AN176" s="24">
        <f t="shared" si="111"/>
        <v>0</v>
      </c>
      <c r="AP176" s="24">
        <f t="shared" si="118"/>
        <v>0</v>
      </c>
      <c r="AQ176" s="24">
        <f t="shared" si="119"/>
        <v>0</v>
      </c>
      <c r="AR176" s="24">
        <f t="shared" si="120"/>
        <v>0</v>
      </c>
      <c r="AS176" s="24">
        <f t="shared" si="112"/>
        <v>0</v>
      </c>
      <c r="AU176" s="24">
        <f t="shared" si="121"/>
        <v>0</v>
      </c>
      <c r="AV176" s="24">
        <f t="shared" si="122"/>
        <v>0</v>
      </c>
      <c r="AW176" s="24">
        <f t="shared" si="123"/>
        <v>0</v>
      </c>
      <c r="AX176" s="24">
        <f t="shared" si="113"/>
        <v>0</v>
      </c>
      <c r="AZ176" s="24">
        <f t="shared" si="124"/>
        <v>0</v>
      </c>
      <c r="BA176" s="24">
        <f t="shared" si="125"/>
        <v>0</v>
      </c>
      <c r="BB176" s="24">
        <f t="shared" si="126"/>
        <v>0</v>
      </c>
      <c r="BC176" s="24">
        <f t="shared" si="127"/>
        <v>0</v>
      </c>
      <c r="BD176" s="24">
        <f t="shared" si="128"/>
        <v>0</v>
      </c>
      <c r="BE176" s="24">
        <f t="shared" si="114"/>
        <v>0</v>
      </c>
      <c r="BG176" s="24">
        <f t="shared" si="102"/>
        <v>0</v>
      </c>
      <c r="BI176" s="24">
        <f t="shared" si="129"/>
        <v>0</v>
      </c>
      <c r="BJ176" s="24">
        <f t="shared" si="130"/>
        <v>0</v>
      </c>
      <c r="BK176" s="24">
        <f t="shared" si="131"/>
        <v>0</v>
      </c>
    </row>
    <row r="177" spans="1:63" ht="21" x14ac:dyDescent="0.25">
      <c r="A177" s="44">
        <v>175</v>
      </c>
      <c r="B177" s="44"/>
      <c r="C177" s="44"/>
      <c r="D177" s="44"/>
      <c r="E177" s="44"/>
      <c r="F177" s="44"/>
      <c r="G177" s="44"/>
      <c r="H177" s="45"/>
      <c r="I177" s="45"/>
      <c r="J177" s="45"/>
      <c r="K177" s="45"/>
      <c r="L177" s="46"/>
      <c r="N177" s="56"/>
      <c r="O177" s="56"/>
      <c r="P177" s="56"/>
      <c r="Q177" s="56"/>
      <c r="R177" s="59"/>
      <c r="S177" s="59"/>
      <c r="AE177" s="24">
        <f t="shared" si="106"/>
        <v>0</v>
      </c>
      <c r="AF177" s="24">
        <f t="shared" si="107"/>
        <v>0</v>
      </c>
      <c r="AG177" s="24">
        <f t="shared" si="108"/>
        <v>0</v>
      </c>
      <c r="AH177" s="24">
        <f t="shared" si="109"/>
        <v>0</v>
      </c>
      <c r="AI177" s="24">
        <f t="shared" si="110"/>
        <v>0</v>
      </c>
      <c r="AK177" s="24">
        <f t="shared" si="115"/>
        <v>0</v>
      </c>
      <c r="AL177" s="24">
        <f t="shared" si="116"/>
        <v>0</v>
      </c>
      <c r="AM177" s="24">
        <f t="shared" si="117"/>
        <v>0</v>
      </c>
      <c r="AN177" s="24">
        <f t="shared" si="111"/>
        <v>0</v>
      </c>
      <c r="AP177" s="24">
        <f t="shared" si="118"/>
        <v>0</v>
      </c>
      <c r="AQ177" s="24">
        <f t="shared" si="119"/>
        <v>0</v>
      </c>
      <c r="AR177" s="24">
        <f t="shared" si="120"/>
        <v>0</v>
      </c>
      <c r="AS177" s="24">
        <f t="shared" si="112"/>
        <v>0</v>
      </c>
      <c r="AU177" s="24">
        <f t="shared" si="121"/>
        <v>0</v>
      </c>
      <c r="AV177" s="24">
        <f t="shared" si="122"/>
        <v>0</v>
      </c>
      <c r="AW177" s="24">
        <f t="shared" si="123"/>
        <v>0</v>
      </c>
      <c r="AX177" s="24">
        <f t="shared" si="113"/>
        <v>0</v>
      </c>
      <c r="AZ177" s="24">
        <f t="shared" si="124"/>
        <v>0</v>
      </c>
      <c r="BA177" s="24">
        <f t="shared" si="125"/>
        <v>0</v>
      </c>
      <c r="BB177" s="24">
        <f t="shared" si="126"/>
        <v>0</v>
      </c>
      <c r="BC177" s="24">
        <f t="shared" si="127"/>
        <v>0</v>
      </c>
      <c r="BD177" s="24">
        <f t="shared" si="128"/>
        <v>0</v>
      </c>
      <c r="BE177" s="24">
        <f t="shared" si="114"/>
        <v>0</v>
      </c>
      <c r="BG177" s="24">
        <f t="shared" si="102"/>
        <v>0</v>
      </c>
      <c r="BI177" s="24">
        <f t="shared" si="129"/>
        <v>0</v>
      </c>
      <c r="BJ177" s="24">
        <f t="shared" si="130"/>
        <v>0</v>
      </c>
      <c r="BK177" s="24">
        <f t="shared" si="131"/>
        <v>0</v>
      </c>
    </row>
    <row r="178" spans="1:63" ht="21" x14ac:dyDescent="0.25">
      <c r="A178" s="44">
        <v>176</v>
      </c>
      <c r="B178" s="44"/>
      <c r="C178" s="44"/>
      <c r="D178" s="44"/>
      <c r="E178" s="44"/>
      <c r="F178" s="44"/>
      <c r="G178" s="44"/>
      <c r="H178" s="45"/>
      <c r="I178" s="45"/>
      <c r="J178" s="45"/>
      <c r="K178" s="45"/>
      <c r="L178" s="46"/>
      <c r="N178" s="56"/>
      <c r="O178" s="56"/>
      <c r="P178" s="56"/>
      <c r="Q178" s="56"/>
      <c r="R178" s="59"/>
      <c r="S178" s="59"/>
      <c r="AE178" s="24">
        <f t="shared" si="106"/>
        <v>0</v>
      </c>
      <c r="AF178" s="24">
        <f t="shared" si="107"/>
        <v>0</v>
      </c>
      <c r="AG178" s="24">
        <f t="shared" si="108"/>
        <v>0</v>
      </c>
      <c r="AH178" s="24">
        <f t="shared" si="109"/>
        <v>0</v>
      </c>
      <c r="AI178" s="24">
        <f t="shared" si="110"/>
        <v>0</v>
      </c>
      <c r="AK178" s="24">
        <f t="shared" si="115"/>
        <v>0</v>
      </c>
      <c r="AL178" s="24">
        <f t="shared" si="116"/>
        <v>0</v>
      </c>
      <c r="AM178" s="24">
        <f t="shared" si="117"/>
        <v>0</v>
      </c>
      <c r="AN178" s="24">
        <f t="shared" si="111"/>
        <v>0</v>
      </c>
      <c r="AP178" s="24">
        <f t="shared" si="118"/>
        <v>0</v>
      </c>
      <c r="AQ178" s="24">
        <f t="shared" si="119"/>
        <v>0</v>
      </c>
      <c r="AR178" s="24">
        <f t="shared" si="120"/>
        <v>0</v>
      </c>
      <c r="AS178" s="24">
        <f t="shared" si="112"/>
        <v>0</v>
      </c>
      <c r="AU178" s="24">
        <f t="shared" si="121"/>
        <v>0</v>
      </c>
      <c r="AV178" s="24">
        <f t="shared" si="122"/>
        <v>0</v>
      </c>
      <c r="AW178" s="24">
        <f t="shared" si="123"/>
        <v>0</v>
      </c>
      <c r="AX178" s="24">
        <f t="shared" si="113"/>
        <v>0</v>
      </c>
      <c r="AZ178" s="24">
        <f t="shared" si="124"/>
        <v>0</v>
      </c>
      <c r="BA178" s="24">
        <f t="shared" si="125"/>
        <v>0</v>
      </c>
      <c r="BB178" s="24">
        <f t="shared" si="126"/>
        <v>0</v>
      </c>
      <c r="BC178" s="24">
        <f t="shared" si="127"/>
        <v>0</v>
      </c>
      <c r="BD178" s="24">
        <f t="shared" si="128"/>
        <v>0</v>
      </c>
      <c r="BE178" s="24">
        <f t="shared" si="114"/>
        <v>0</v>
      </c>
      <c r="BG178" s="24">
        <f t="shared" si="102"/>
        <v>0</v>
      </c>
      <c r="BI178" s="24">
        <f t="shared" si="129"/>
        <v>0</v>
      </c>
      <c r="BJ178" s="24">
        <f t="shared" si="130"/>
        <v>0</v>
      </c>
      <c r="BK178" s="24">
        <f t="shared" si="131"/>
        <v>0</v>
      </c>
    </row>
    <row r="179" spans="1:63" ht="21" x14ac:dyDescent="0.25">
      <c r="A179" s="44">
        <v>177</v>
      </c>
      <c r="B179" s="44"/>
      <c r="C179" s="44"/>
      <c r="D179" s="44"/>
      <c r="E179" s="44"/>
      <c r="F179" s="44"/>
      <c r="G179" s="44"/>
      <c r="H179" s="45"/>
      <c r="I179" s="45"/>
      <c r="J179" s="45"/>
      <c r="K179" s="45"/>
      <c r="L179" s="46"/>
      <c r="N179" s="56"/>
      <c r="O179" s="56"/>
      <c r="P179" s="56"/>
      <c r="Q179" s="56"/>
      <c r="R179" s="59"/>
      <c r="S179" s="59"/>
      <c r="AE179" s="24">
        <f t="shared" si="106"/>
        <v>0</v>
      </c>
      <c r="AF179" s="24">
        <f t="shared" si="107"/>
        <v>0</v>
      </c>
      <c r="AG179" s="24">
        <f t="shared" si="108"/>
        <v>0</v>
      </c>
      <c r="AH179" s="24">
        <f t="shared" si="109"/>
        <v>0</v>
      </c>
      <c r="AI179" s="24">
        <f t="shared" si="110"/>
        <v>0</v>
      </c>
      <c r="AK179" s="24">
        <f t="shared" si="115"/>
        <v>0</v>
      </c>
      <c r="AL179" s="24">
        <f t="shared" si="116"/>
        <v>0</v>
      </c>
      <c r="AM179" s="24">
        <f t="shared" si="117"/>
        <v>0</v>
      </c>
      <c r="AN179" s="24">
        <f t="shared" si="111"/>
        <v>0</v>
      </c>
      <c r="AP179" s="24">
        <f t="shared" si="118"/>
        <v>0</v>
      </c>
      <c r="AQ179" s="24">
        <f t="shared" si="119"/>
        <v>0</v>
      </c>
      <c r="AR179" s="24">
        <f t="shared" si="120"/>
        <v>0</v>
      </c>
      <c r="AS179" s="24">
        <f t="shared" si="112"/>
        <v>0</v>
      </c>
      <c r="AU179" s="24">
        <f t="shared" si="121"/>
        <v>0</v>
      </c>
      <c r="AV179" s="24">
        <f t="shared" si="122"/>
        <v>0</v>
      </c>
      <c r="AW179" s="24">
        <f t="shared" si="123"/>
        <v>0</v>
      </c>
      <c r="AX179" s="24">
        <f t="shared" si="113"/>
        <v>0</v>
      </c>
      <c r="AZ179" s="24">
        <f t="shared" si="124"/>
        <v>0</v>
      </c>
      <c r="BA179" s="24">
        <f t="shared" si="125"/>
        <v>0</v>
      </c>
      <c r="BB179" s="24">
        <f t="shared" si="126"/>
        <v>0</v>
      </c>
      <c r="BC179" s="24">
        <f t="shared" si="127"/>
        <v>0</v>
      </c>
      <c r="BD179" s="24">
        <f t="shared" si="128"/>
        <v>0</v>
      </c>
      <c r="BE179" s="24">
        <f t="shared" si="114"/>
        <v>0</v>
      </c>
      <c r="BG179" s="24">
        <f t="shared" si="102"/>
        <v>0</v>
      </c>
      <c r="BI179" s="24">
        <f t="shared" si="129"/>
        <v>0</v>
      </c>
      <c r="BJ179" s="24">
        <f t="shared" si="130"/>
        <v>0</v>
      </c>
      <c r="BK179" s="24">
        <f t="shared" si="131"/>
        <v>0</v>
      </c>
    </row>
    <row r="180" spans="1:63" ht="21" x14ac:dyDescent="0.25">
      <c r="A180" s="44">
        <v>178</v>
      </c>
      <c r="B180" s="44"/>
      <c r="C180" s="44"/>
      <c r="D180" s="44"/>
      <c r="E180" s="44"/>
      <c r="F180" s="44"/>
      <c r="G180" s="44"/>
      <c r="H180" s="45"/>
      <c r="I180" s="45"/>
      <c r="J180" s="45"/>
      <c r="K180" s="45"/>
      <c r="L180" s="46"/>
      <c r="N180" s="56"/>
      <c r="O180" s="56"/>
      <c r="P180" s="56"/>
      <c r="Q180" s="56"/>
      <c r="R180" s="59"/>
      <c r="S180" s="59"/>
      <c r="AE180" s="24">
        <f t="shared" si="106"/>
        <v>0</v>
      </c>
      <c r="AF180" s="24">
        <f t="shared" si="107"/>
        <v>0</v>
      </c>
      <c r="AG180" s="24">
        <f t="shared" si="108"/>
        <v>0</v>
      </c>
      <c r="AH180" s="24">
        <f t="shared" si="109"/>
        <v>0</v>
      </c>
      <c r="AI180" s="24">
        <f t="shared" si="110"/>
        <v>0</v>
      </c>
      <c r="AK180" s="24">
        <f t="shared" si="115"/>
        <v>0</v>
      </c>
      <c r="AL180" s="24">
        <f t="shared" si="116"/>
        <v>0</v>
      </c>
      <c r="AM180" s="24">
        <f t="shared" si="117"/>
        <v>0</v>
      </c>
      <c r="AN180" s="24">
        <f t="shared" si="111"/>
        <v>0</v>
      </c>
      <c r="AP180" s="24">
        <f t="shared" si="118"/>
        <v>0</v>
      </c>
      <c r="AQ180" s="24">
        <f t="shared" si="119"/>
        <v>0</v>
      </c>
      <c r="AR180" s="24">
        <f t="shared" si="120"/>
        <v>0</v>
      </c>
      <c r="AS180" s="24">
        <f t="shared" si="112"/>
        <v>0</v>
      </c>
      <c r="AU180" s="24">
        <f t="shared" si="121"/>
        <v>0</v>
      </c>
      <c r="AV180" s="24">
        <f t="shared" si="122"/>
        <v>0</v>
      </c>
      <c r="AW180" s="24">
        <f t="shared" si="123"/>
        <v>0</v>
      </c>
      <c r="AX180" s="24">
        <f t="shared" si="113"/>
        <v>0</v>
      </c>
      <c r="AZ180" s="24">
        <f t="shared" si="124"/>
        <v>0</v>
      </c>
      <c r="BA180" s="24">
        <f t="shared" si="125"/>
        <v>0</v>
      </c>
      <c r="BB180" s="24">
        <f t="shared" si="126"/>
        <v>0</v>
      </c>
      <c r="BC180" s="24">
        <f t="shared" si="127"/>
        <v>0</v>
      </c>
      <c r="BD180" s="24">
        <f t="shared" si="128"/>
        <v>0</v>
      </c>
      <c r="BE180" s="24">
        <f t="shared" si="114"/>
        <v>0</v>
      </c>
      <c r="BG180" s="24">
        <f t="shared" si="102"/>
        <v>0</v>
      </c>
      <c r="BI180" s="24">
        <f t="shared" si="129"/>
        <v>0</v>
      </c>
      <c r="BJ180" s="24">
        <f t="shared" si="130"/>
        <v>0</v>
      </c>
      <c r="BK180" s="24">
        <f t="shared" si="131"/>
        <v>0</v>
      </c>
    </row>
    <row r="181" spans="1:63" ht="21" x14ac:dyDescent="0.25">
      <c r="A181" s="44">
        <v>179</v>
      </c>
      <c r="B181" s="44"/>
      <c r="C181" s="44"/>
      <c r="D181" s="44"/>
      <c r="E181" s="44"/>
      <c r="F181" s="44"/>
      <c r="G181" s="44"/>
      <c r="H181" s="45"/>
      <c r="I181" s="45"/>
      <c r="J181" s="45"/>
      <c r="K181" s="45"/>
      <c r="L181" s="46"/>
      <c r="N181" s="56"/>
      <c r="O181" s="56"/>
      <c r="P181" s="56"/>
      <c r="Q181" s="56"/>
      <c r="R181" s="59"/>
      <c r="S181" s="59"/>
      <c r="AE181" s="24">
        <f t="shared" si="106"/>
        <v>0</v>
      </c>
      <c r="AF181" s="24">
        <f t="shared" si="107"/>
        <v>0</v>
      </c>
      <c r="AG181" s="24">
        <f t="shared" si="108"/>
        <v>0</v>
      </c>
      <c r="AH181" s="24">
        <f t="shared" si="109"/>
        <v>0</v>
      </c>
      <c r="AI181" s="24">
        <f t="shared" si="110"/>
        <v>0</v>
      </c>
      <c r="AK181" s="24">
        <f t="shared" si="115"/>
        <v>0</v>
      </c>
      <c r="AL181" s="24">
        <f t="shared" si="116"/>
        <v>0</v>
      </c>
      <c r="AM181" s="24">
        <f t="shared" si="117"/>
        <v>0</v>
      </c>
      <c r="AN181" s="24">
        <f t="shared" si="111"/>
        <v>0</v>
      </c>
      <c r="AP181" s="24">
        <f t="shared" si="118"/>
        <v>0</v>
      </c>
      <c r="AQ181" s="24">
        <f t="shared" si="119"/>
        <v>0</v>
      </c>
      <c r="AR181" s="24">
        <f t="shared" si="120"/>
        <v>0</v>
      </c>
      <c r="AS181" s="24">
        <f t="shared" si="112"/>
        <v>0</v>
      </c>
      <c r="AU181" s="24">
        <f t="shared" si="121"/>
        <v>0</v>
      </c>
      <c r="AV181" s="24">
        <f t="shared" si="122"/>
        <v>0</v>
      </c>
      <c r="AW181" s="24">
        <f t="shared" si="123"/>
        <v>0</v>
      </c>
      <c r="AX181" s="24">
        <f t="shared" si="113"/>
        <v>0</v>
      </c>
      <c r="AZ181" s="24">
        <f t="shared" si="124"/>
        <v>0</v>
      </c>
      <c r="BA181" s="24">
        <f t="shared" si="125"/>
        <v>0</v>
      </c>
      <c r="BB181" s="24">
        <f t="shared" si="126"/>
        <v>0</v>
      </c>
      <c r="BC181" s="24">
        <f t="shared" si="127"/>
        <v>0</v>
      </c>
      <c r="BD181" s="24">
        <f t="shared" si="128"/>
        <v>0</v>
      </c>
      <c r="BE181" s="24">
        <f t="shared" si="114"/>
        <v>0</v>
      </c>
      <c r="BG181" s="24">
        <f t="shared" si="102"/>
        <v>0</v>
      </c>
      <c r="BI181" s="24">
        <f t="shared" si="129"/>
        <v>0</v>
      </c>
      <c r="BJ181" s="24">
        <f t="shared" si="130"/>
        <v>0</v>
      </c>
      <c r="BK181" s="24">
        <f t="shared" si="131"/>
        <v>0</v>
      </c>
    </row>
    <row r="182" spans="1:63" ht="21" x14ac:dyDescent="0.25">
      <c r="A182" s="44">
        <v>180</v>
      </c>
      <c r="B182" s="44"/>
      <c r="C182" s="44"/>
      <c r="D182" s="44"/>
      <c r="E182" s="44"/>
      <c r="F182" s="44"/>
      <c r="G182" s="44"/>
      <c r="H182" s="45"/>
      <c r="I182" s="45"/>
      <c r="J182" s="45"/>
      <c r="K182" s="45"/>
      <c r="L182" s="46"/>
      <c r="N182" s="56"/>
      <c r="O182" s="56"/>
      <c r="P182" s="56"/>
      <c r="Q182" s="56"/>
      <c r="R182" s="59"/>
      <c r="S182" s="59"/>
      <c r="AE182" s="24">
        <f t="shared" si="106"/>
        <v>0</v>
      </c>
      <c r="AF182" s="24">
        <f t="shared" si="107"/>
        <v>0</v>
      </c>
      <c r="AG182" s="24">
        <f t="shared" si="108"/>
        <v>0</v>
      </c>
      <c r="AH182" s="24">
        <f t="shared" si="109"/>
        <v>0</v>
      </c>
      <c r="AI182" s="24">
        <f t="shared" si="110"/>
        <v>0</v>
      </c>
      <c r="AK182" s="24">
        <f t="shared" si="115"/>
        <v>0</v>
      </c>
      <c r="AL182" s="24">
        <f t="shared" si="116"/>
        <v>0</v>
      </c>
      <c r="AM182" s="24">
        <f t="shared" si="117"/>
        <v>0</v>
      </c>
      <c r="AN182" s="24">
        <f t="shared" si="111"/>
        <v>0</v>
      </c>
      <c r="AP182" s="24">
        <f t="shared" si="118"/>
        <v>0</v>
      </c>
      <c r="AQ182" s="24">
        <f t="shared" si="119"/>
        <v>0</v>
      </c>
      <c r="AR182" s="24">
        <f t="shared" si="120"/>
        <v>0</v>
      </c>
      <c r="AS182" s="24">
        <f t="shared" si="112"/>
        <v>0</v>
      </c>
      <c r="AU182" s="24">
        <f t="shared" si="121"/>
        <v>0</v>
      </c>
      <c r="AV182" s="24">
        <f t="shared" si="122"/>
        <v>0</v>
      </c>
      <c r="AW182" s="24">
        <f t="shared" si="123"/>
        <v>0</v>
      </c>
      <c r="AX182" s="24">
        <f t="shared" si="113"/>
        <v>0</v>
      </c>
      <c r="AZ182" s="24">
        <f t="shared" si="124"/>
        <v>0</v>
      </c>
      <c r="BA182" s="24">
        <f t="shared" si="125"/>
        <v>0</v>
      </c>
      <c r="BB182" s="24">
        <f t="shared" si="126"/>
        <v>0</v>
      </c>
      <c r="BC182" s="24">
        <f t="shared" si="127"/>
        <v>0</v>
      </c>
      <c r="BD182" s="24">
        <f t="shared" si="128"/>
        <v>0</v>
      </c>
      <c r="BE182" s="24">
        <f t="shared" si="114"/>
        <v>0</v>
      </c>
      <c r="BG182" s="24">
        <f t="shared" si="102"/>
        <v>0</v>
      </c>
      <c r="BI182" s="24">
        <f t="shared" si="129"/>
        <v>0</v>
      </c>
      <c r="BJ182" s="24">
        <f t="shared" si="130"/>
        <v>0</v>
      </c>
      <c r="BK182" s="24">
        <f t="shared" si="131"/>
        <v>0</v>
      </c>
    </row>
    <row r="183" spans="1:63" ht="21" x14ac:dyDescent="0.25">
      <c r="A183" s="44">
        <v>181</v>
      </c>
      <c r="B183" s="44"/>
      <c r="C183" s="44"/>
      <c r="D183" s="44"/>
      <c r="E183" s="44"/>
      <c r="F183" s="44"/>
      <c r="G183" s="44"/>
      <c r="H183" s="45"/>
      <c r="I183" s="45"/>
      <c r="J183" s="45"/>
      <c r="K183" s="45"/>
      <c r="L183" s="46"/>
      <c r="N183" s="56"/>
      <c r="O183" s="56"/>
      <c r="P183" s="56"/>
      <c r="Q183" s="56"/>
      <c r="R183" s="59"/>
      <c r="S183" s="59"/>
      <c r="AE183" s="24">
        <f t="shared" si="106"/>
        <v>0</v>
      </c>
      <c r="AF183" s="24">
        <f t="shared" si="107"/>
        <v>0</v>
      </c>
      <c r="AG183" s="24">
        <f t="shared" si="108"/>
        <v>0</v>
      </c>
      <c r="AH183" s="24">
        <f t="shared" si="109"/>
        <v>0</v>
      </c>
      <c r="AI183" s="24">
        <f t="shared" si="110"/>
        <v>0</v>
      </c>
      <c r="AK183" s="24">
        <f t="shared" si="115"/>
        <v>0</v>
      </c>
      <c r="AL183" s="24">
        <f t="shared" si="116"/>
        <v>0</v>
      </c>
      <c r="AM183" s="24">
        <f t="shared" si="117"/>
        <v>0</v>
      </c>
      <c r="AN183" s="24">
        <f t="shared" si="111"/>
        <v>0</v>
      </c>
      <c r="AP183" s="24">
        <f t="shared" si="118"/>
        <v>0</v>
      </c>
      <c r="AQ183" s="24">
        <f t="shared" si="119"/>
        <v>0</v>
      </c>
      <c r="AR183" s="24">
        <f t="shared" si="120"/>
        <v>0</v>
      </c>
      <c r="AS183" s="24">
        <f t="shared" si="112"/>
        <v>0</v>
      </c>
      <c r="AU183" s="24">
        <f t="shared" si="121"/>
        <v>0</v>
      </c>
      <c r="AV183" s="24">
        <f t="shared" si="122"/>
        <v>0</v>
      </c>
      <c r="AW183" s="24">
        <f t="shared" si="123"/>
        <v>0</v>
      </c>
      <c r="AX183" s="24">
        <f t="shared" si="113"/>
        <v>0</v>
      </c>
      <c r="AZ183" s="24">
        <f t="shared" si="124"/>
        <v>0</v>
      </c>
      <c r="BA183" s="24">
        <f t="shared" si="125"/>
        <v>0</v>
      </c>
      <c r="BB183" s="24">
        <f t="shared" si="126"/>
        <v>0</v>
      </c>
      <c r="BC183" s="24">
        <f t="shared" si="127"/>
        <v>0</v>
      </c>
      <c r="BD183" s="24">
        <f t="shared" si="128"/>
        <v>0</v>
      </c>
      <c r="BE183" s="24">
        <f t="shared" si="114"/>
        <v>0</v>
      </c>
      <c r="BG183" s="24">
        <f t="shared" si="102"/>
        <v>0</v>
      </c>
      <c r="BI183" s="24">
        <f t="shared" si="129"/>
        <v>0</v>
      </c>
      <c r="BJ183" s="24">
        <f t="shared" si="130"/>
        <v>0</v>
      </c>
      <c r="BK183" s="24">
        <f t="shared" si="131"/>
        <v>0</v>
      </c>
    </row>
    <row r="184" spans="1:63" ht="21" x14ac:dyDescent="0.25">
      <c r="A184" s="44">
        <v>182</v>
      </c>
      <c r="B184" s="44"/>
      <c r="C184" s="44"/>
      <c r="D184" s="44"/>
      <c r="E184" s="44"/>
      <c r="F184" s="44"/>
      <c r="G184" s="44"/>
      <c r="H184" s="45"/>
      <c r="I184" s="45"/>
      <c r="J184" s="45"/>
      <c r="K184" s="45"/>
      <c r="L184" s="46"/>
      <c r="N184" s="56"/>
      <c r="O184" s="56"/>
      <c r="P184" s="56"/>
      <c r="Q184" s="56"/>
      <c r="R184" s="59"/>
      <c r="S184" s="59"/>
      <c r="AE184" s="24">
        <f t="shared" si="106"/>
        <v>0</v>
      </c>
      <c r="AF184" s="24">
        <f t="shared" si="107"/>
        <v>0</v>
      </c>
      <c r="AG184" s="24">
        <f t="shared" si="108"/>
        <v>0</v>
      </c>
      <c r="AH184" s="24">
        <f t="shared" si="109"/>
        <v>0</v>
      </c>
      <c r="AI184" s="24">
        <f t="shared" si="110"/>
        <v>0</v>
      </c>
      <c r="AK184" s="24">
        <f t="shared" si="115"/>
        <v>0</v>
      </c>
      <c r="AL184" s="24">
        <f t="shared" si="116"/>
        <v>0</v>
      </c>
      <c r="AM184" s="24">
        <f t="shared" si="117"/>
        <v>0</v>
      </c>
      <c r="AN184" s="24">
        <f t="shared" si="111"/>
        <v>0</v>
      </c>
      <c r="AP184" s="24">
        <f t="shared" si="118"/>
        <v>0</v>
      </c>
      <c r="AQ184" s="24">
        <f t="shared" si="119"/>
        <v>0</v>
      </c>
      <c r="AR184" s="24">
        <f t="shared" si="120"/>
        <v>0</v>
      </c>
      <c r="AS184" s="24">
        <f t="shared" si="112"/>
        <v>0</v>
      </c>
      <c r="AU184" s="24">
        <f t="shared" si="121"/>
        <v>0</v>
      </c>
      <c r="AV184" s="24">
        <f t="shared" si="122"/>
        <v>0</v>
      </c>
      <c r="AW184" s="24">
        <f t="shared" si="123"/>
        <v>0</v>
      </c>
      <c r="AX184" s="24">
        <f t="shared" si="113"/>
        <v>0</v>
      </c>
      <c r="AZ184" s="24">
        <f t="shared" si="124"/>
        <v>0</v>
      </c>
      <c r="BA184" s="24">
        <f t="shared" si="125"/>
        <v>0</v>
      </c>
      <c r="BB184" s="24">
        <f t="shared" si="126"/>
        <v>0</v>
      </c>
      <c r="BC184" s="24">
        <f t="shared" si="127"/>
        <v>0</v>
      </c>
      <c r="BD184" s="24">
        <f t="shared" si="128"/>
        <v>0</v>
      </c>
      <c r="BE184" s="24">
        <f t="shared" si="114"/>
        <v>0</v>
      </c>
      <c r="BG184" s="24">
        <f t="shared" si="102"/>
        <v>0</v>
      </c>
      <c r="BI184" s="24">
        <f t="shared" si="129"/>
        <v>0</v>
      </c>
      <c r="BJ184" s="24">
        <f t="shared" si="130"/>
        <v>0</v>
      </c>
      <c r="BK184" s="24">
        <f t="shared" si="131"/>
        <v>0</v>
      </c>
    </row>
    <row r="185" spans="1:63" ht="21" x14ac:dyDescent="0.25">
      <c r="A185" s="44">
        <v>183</v>
      </c>
      <c r="B185" s="44"/>
      <c r="C185" s="44"/>
      <c r="D185" s="44"/>
      <c r="E185" s="44"/>
      <c r="F185" s="44"/>
      <c r="G185" s="44"/>
      <c r="H185" s="45"/>
      <c r="I185" s="45"/>
      <c r="J185" s="45"/>
      <c r="K185" s="45"/>
      <c r="L185" s="46"/>
      <c r="N185" s="56"/>
      <c r="O185" s="56"/>
      <c r="P185" s="56"/>
      <c r="Q185" s="56"/>
      <c r="R185" s="59"/>
      <c r="S185" s="59"/>
      <c r="AE185" s="24">
        <f t="shared" si="106"/>
        <v>0</v>
      </c>
      <c r="AF185" s="24">
        <f t="shared" si="107"/>
        <v>0</v>
      </c>
      <c r="AG185" s="24">
        <f t="shared" si="108"/>
        <v>0</v>
      </c>
      <c r="AH185" s="24">
        <f t="shared" si="109"/>
        <v>0</v>
      </c>
      <c r="AI185" s="24">
        <f t="shared" si="110"/>
        <v>0</v>
      </c>
      <c r="AK185" s="24">
        <f t="shared" si="115"/>
        <v>0</v>
      </c>
      <c r="AL185" s="24">
        <f t="shared" si="116"/>
        <v>0</v>
      </c>
      <c r="AM185" s="24">
        <f t="shared" si="117"/>
        <v>0</v>
      </c>
      <c r="AN185" s="24">
        <f t="shared" si="111"/>
        <v>0</v>
      </c>
      <c r="AP185" s="24">
        <f t="shared" si="118"/>
        <v>0</v>
      </c>
      <c r="AQ185" s="24">
        <f t="shared" si="119"/>
        <v>0</v>
      </c>
      <c r="AR185" s="24">
        <f t="shared" si="120"/>
        <v>0</v>
      </c>
      <c r="AS185" s="24">
        <f t="shared" si="112"/>
        <v>0</v>
      </c>
      <c r="AU185" s="24">
        <f t="shared" si="121"/>
        <v>0</v>
      </c>
      <c r="AV185" s="24">
        <f t="shared" si="122"/>
        <v>0</v>
      </c>
      <c r="AW185" s="24">
        <f t="shared" si="123"/>
        <v>0</v>
      </c>
      <c r="AX185" s="24">
        <f t="shared" si="113"/>
        <v>0</v>
      </c>
      <c r="AZ185" s="24">
        <f t="shared" si="124"/>
        <v>0</v>
      </c>
      <c r="BA185" s="24">
        <f t="shared" si="125"/>
        <v>0</v>
      </c>
      <c r="BB185" s="24">
        <f t="shared" si="126"/>
        <v>0</v>
      </c>
      <c r="BC185" s="24">
        <f t="shared" si="127"/>
        <v>0</v>
      </c>
      <c r="BD185" s="24">
        <f t="shared" si="128"/>
        <v>0</v>
      </c>
      <c r="BE185" s="24">
        <f t="shared" si="114"/>
        <v>0</v>
      </c>
      <c r="BG185" s="24">
        <f t="shared" si="102"/>
        <v>0</v>
      </c>
      <c r="BI185" s="24">
        <f t="shared" si="129"/>
        <v>0</v>
      </c>
      <c r="BJ185" s="24">
        <f t="shared" si="130"/>
        <v>0</v>
      </c>
      <c r="BK185" s="24">
        <f t="shared" si="131"/>
        <v>0</v>
      </c>
    </row>
    <row r="186" spans="1:63" ht="21" x14ac:dyDescent="0.25">
      <c r="A186" s="44">
        <v>184</v>
      </c>
      <c r="B186" s="44"/>
      <c r="C186" s="44"/>
      <c r="D186" s="44"/>
      <c r="E186" s="44"/>
      <c r="F186" s="44"/>
      <c r="G186" s="44"/>
      <c r="H186" s="45"/>
      <c r="I186" s="45"/>
      <c r="J186" s="45"/>
      <c r="K186" s="45"/>
      <c r="L186" s="46"/>
      <c r="N186" s="56"/>
      <c r="O186" s="56"/>
      <c r="P186" s="56"/>
      <c r="Q186" s="56"/>
      <c r="R186" s="59"/>
      <c r="S186" s="59"/>
      <c r="AE186" s="24">
        <f t="shared" si="106"/>
        <v>0</v>
      </c>
      <c r="AF186" s="24">
        <f t="shared" si="107"/>
        <v>0</v>
      </c>
      <c r="AG186" s="24">
        <f t="shared" si="108"/>
        <v>0</v>
      </c>
      <c r="AH186" s="24">
        <f t="shared" si="109"/>
        <v>0</v>
      </c>
      <c r="AI186" s="24">
        <f t="shared" si="110"/>
        <v>0</v>
      </c>
      <c r="AK186" s="24">
        <f t="shared" si="115"/>
        <v>0</v>
      </c>
      <c r="AL186" s="24">
        <f t="shared" si="116"/>
        <v>0</v>
      </c>
      <c r="AM186" s="24">
        <f t="shared" si="117"/>
        <v>0</v>
      </c>
      <c r="AN186" s="24">
        <f t="shared" si="111"/>
        <v>0</v>
      </c>
      <c r="AP186" s="24">
        <f t="shared" si="118"/>
        <v>0</v>
      </c>
      <c r="AQ186" s="24">
        <f t="shared" si="119"/>
        <v>0</v>
      </c>
      <c r="AR186" s="24">
        <f t="shared" si="120"/>
        <v>0</v>
      </c>
      <c r="AS186" s="24">
        <f t="shared" si="112"/>
        <v>0</v>
      </c>
      <c r="AU186" s="24">
        <f t="shared" si="121"/>
        <v>0</v>
      </c>
      <c r="AV186" s="24">
        <f t="shared" si="122"/>
        <v>0</v>
      </c>
      <c r="AW186" s="24">
        <f t="shared" si="123"/>
        <v>0</v>
      </c>
      <c r="AX186" s="24">
        <f t="shared" si="113"/>
        <v>0</v>
      </c>
      <c r="AZ186" s="24">
        <f t="shared" si="124"/>
        <v>0</v>
      </c>
      <c r="BA186" s="24">
        <f t="shared" si="125"/>
        <v>0</v>
      </c>
      <c r="BB186" s="24">
        <f t="shared" si="126"/>
        <v>0</v>
      </c>
      <c r="BC186" s="24">
        <f t="shared" si="127"/>
        <v>0</v>
      </c>
      <c r="BD186" s="24">
        <f t="shared" si="128"/>
        <v>0</v>
      </c>
      <c r="BE186" s="24">
        <f t="shared" si="114"/>
        <v>0</v>
      </c>
      <c r="BG186" s="24">
        <f t="shared" si="102"/>
        <v>0</v>
      </c>
      <c r="BI186" s="24">
        <f t="shared" si="129"/>
        <v>0</v>
      </c>
      <c r="BJ186" s="24">
        <f t="shared" si="130"/>
        <v>0</v>
      </c>
      <c r="BK186" s="24">
        <f t="shared" si="131"/>
        <v>0</v>
      </c>
    </row>
    <row r="187" spans="1:63" ht="21" x14ac:dyDescent="0.25">
      <c r="A187" s="44">
        <v>185</v>
      </c>
      <c r="B187" s="44"/>
      <c r="C187" s="44"/>
      <c r="D187" s="44"/>
      <c r="E187" s="44"/>
      <c r="F187" s="44"/>
      <c r="G187" s="44"/>
      <c r="H187" s="45"/>
      <c r="I187" s="45"/>
      <c r="J187" s="45"/>
      <c r="K187" s="45"/>
      <c r="L187" s="46"/>
      <c r="N187" s="56"/>
      <c r="O187" s="56"/>
      <c r="P187" s="56"/>
      <c r="Q187" s="56"/>
      <c r="R187" s="59"/>
      <c r="S187" s="59"/>
      <c r="AE187" s="24">
        <f t="shared" si="106"/>
        <v>0</v>
      </c>
      <c r="AF187" s="24">
        <f t="shared" si="107"/>
        <v>0</v>
      </c>
      <c r="AG187" s="24">
        <f t="shared" si="108"/>
        <v>0</v>
      </c>
      <c r="AH187" s="24">
        <f t="shared" si="109"/>
        <v>0</v>
      </c>
      <c r="AI187" s="24">
        <f t="shared" si="110"/>
        <v>0</v>
      </c>
      <c r="AK187" s="24">
        <f t="shared" si="115"/>
        <v>0</v>
      </c>
      <c r="AL187" s="24">
        <f t="shared" si="116"/>
        <v>0</v>
      </c>
      <c r="AM187" s="24">
        <f t="shared" si="117"/>
        <v>0</v>
      </c>
      <c r="AN187" s="24">
        <f t="shared" si="111"/>
        <v>0</v>
      </c>
      <c r="AP187" s="24">
        <f t="shared" si="118"/>
        <v>0</v>
      </c>
      <c r="AQ187" s="24">
        <f t="shared" si="119"/>
        <v>0</v>
      </c>
      <c r="AR187" s="24">
        <f t="shared" si="120"/>
        <v>0</v>
      </c>
      <c r="AS187" s="24">
        <f t="shared" si="112"/>
        <v>0</v>
      </c>
      <c r="AU187" s="24">
        <f t="shared" si="121"/>
        <v>0</v>
      </c>
      <c r="AV187" s="24">
        <f t="shared" si="122"/>
        <v>0</v>
      </c>
      <c r="AW187" s="24">
        <f t="shared" si="123"/>
        <v>0</v>
      </c>
      <c r="AX187" s="24">
        <f t="shared" si="113"/>
        <v>0</v>
      </c>
      <c r="AZ187" s="24">
        <f t="shared" si="124"/>
        <v>0</v>
      </c>
      <c r="BA187" s="24">
        <f t="shared" si="125"/>
        <v>0</v>
      </c>
      <c r="BB187" s="24">
        <f t="shared" si="126"/>
        <v>0</v>
      </c>
      <c r="BC187" s="24">
        <f t="shared" si="127"/>
        <v>0</v>
      </c>
      <c r="BD187" s="24">
        <f t="shared" si="128"/>
        <v>0</v>
      </c>
      <c r="BE187" s="24">
        <f t="shared" si="114"/>
        <v>0</v>
      </c>
      <c r="BG187" s="24">
        <f t="shared" si="102"/>
        <v>0</v>
      </c>
      <c r="BI187" s="24">
        <f t="shared" si="129"/>
        <v>0</v>
      </c>
      <c r="BJ187" s="24">
        <f t="shared" si="130"/>
        <v>0</v>
      </c>
      <c r="BK187" s="24">
        <f t="shared" si="131"/>
        <v>0</v>
      </c>
    </row>
    <row r="188" spans="1:63" ht="21" x14ac:dyDescent="0.25">
      <c r="A188" s="44">
        <v>186</v>
      </c>
      <c r="B188" s="44"/>
      <c r="C188" s="44"/>
      <c r="D188" s="44"/>
      <c r="E188" s="44"/>
      <c r="F188" s="44"/>
      <c r="G188" s="44"/>
      <c r="H188" s="45"/>
      <c r="I188" s="45"/>
      <c r="J188" s="45"/>
      <c r="K188" s="45"/>
      <c r="L188" s="46"/>
      <c r="N188" s="56"/>
      <c r="O188" s="56"/>
      <c r="P188" s="56"/>
      <c r="Q188" s="56"/>
      <c r="R188" s="59"/>
      <c r="S188" s="59"/>
      <c r="AE188" s="24">
        <f t="shared" si="106"/>
        <v>0</v>
      </c>
      <c r="AF188" s="24">
        <f t="shared" si="107"/>
        <v>0</v>
      </c>
      <c r="AG188" s="24">
        <f t="shared" si="108"/>
        <v>0</v>
      </c>
      <c r="AH188" s="24">
        <f t="shared" si="109"/>
        <v>0</v>
      </c>
      <c r="AI188" s="24">
        <f t="shared" si="110"/>
        <v>0</v>
      </c>
      <c r="AK188" s="24">
        <f t="shared" si="115"/>
        <v>0</v>
      </c>
      <c r="AL188" s="24">
        <f t="shared" si="116"/>
        <v>0</v>
      </c>
      <c r="AM188" s="24">
        <f t="shared" si="117"/>
        <v>0</v>
      </c>
      <c r="AN188" s="24">
        <f t="shared" si="111"/>
        <v>0</v>
      </c>
      <c r="AP188" s="24">
        <f t="shared" si="118"/>
        <v>0</v>
      </c>
      <c r="AQ188" s="24">
        <f t="shared" si="119"/>
        <v>0</v>
      </c>
      <c r="AR188" s="24">
        <f t="shared" si="120"/>
        <v>0</v>
      </c>
      <c r="AS188" s="24">
        <f t="shared" si="112"/>
        <v>0</v>
      </c>
      <c r="AU188" s="24">
        <f t="shared" si="121"/>
        <v>0</v>
      </c>
      <c r="AV188" s="24">
        <f t="shared" si="122"/>
        <v>0</v>
      </c>
      <c r="AW188" s="24">
        <f t="shared" si="123"/>
        <v>0</v>
      </c>
      <c r="AX188" s="24">
        <f t="shared" si="113"/>
        <v>0</v>
      </c>
      <c r="AZ188" s="24">
        <f t="shared" si="124"/>
        <v>0</v>
      </c>
      <c r="BA188" s="24">
        <f t="shared" si="125"/>
        <v>0</v>
      </c>
      <c r="BB188" s="24">
        <f t="shared" si="126"/>
        <v>0</v>
      </c>
      <c r="BC188" s="24">
        <f t="shared" si="127"/>
        <v>0</v>
      </c>
      <c r="BD188" s="24">
        <f t="shared" si="128"/>
        <v>0</v>
      </c>
      <c r="BE188" s="24">
        <f t="shared" si="114"/>
        <v>0</v>
      </c>
      <c r="BG188" s="24">
        <f t="shared" si="102"/>
        <v>0</v>
      </c>
      <c r="BI188" s="24">
        <f t="shared" si="129"/>
        <v>0</v>
      </c>
      <c r="BJ188" s="24">
        <f t="shared" si="130"/>
        <v>0</v>
      </c>
      <c r="BK188" s="24">
        <f t="shared" si="131"/>
        <v>0</v>
      </c>
    </row>
    <row r="189" spans="1:63" ht="21" x14ac:dyDescent="0.25">
      <c r="A189" s="44">
        <v>187</v>
      </c>
      <c r="B189" s="44"/>
      <c r="C189" s="44"/>
      <c r="D189" s="44"/>
      <c r="E189" s="44"/>
      <c r="F189" s="44"/>
      <c r="G189" s="44"/>
      <c r="H189" s="45"/>
      <c r="I189" s="45"/>
      <c r="J189" s="45"/>
      <c r="K189" s="45"/>
      <c r="L189" s="46"/>
      <c r="N189" s="56"/>
      <c r="O189" s="56"/>
      <c r="P189" s="56"/>
      <c r="Q189" s="56"/>
      <c r="R189" s="59"/>
      <c r="S189" s="59"/>
      <c r="AE189" s="24">
        <f t="shared" si="106"/>
        <v>0</v>
      </c>
      <c r="AF189" s="24">
        <f t="shared" si="107"/>
        <v>0</v>
      </c>
      <c r="AG189" s="24">
        <f t="shared" si="108"/>
        <v>0</v>
      </c>
      <c r="AH189" s="24">
        <f t="shared" si="109"/>
        <v>0</v>
      </c>
      <c r="AI189" s="24">
        <f t="shared" si="110"/>
        <v>0</v>
      </c>
      <c r="AK189" s="24">
        <f t="shared" si="115"/>
        <v>0</v>
      </c>
      <c r="AL189" s="24">
        <f t="shared" si="116"/>
        <v>0</v>
      </c>
      <c r="AM189" s="24">
        <f t="shared" si="117"/>
        <v>0</v>
      </c>
      <c r="AN189" s="24">
        <f t="shared" si="111"/>
        <v>0</v>
      </c>
      <c r="AP189" s="24">
        <f t="shared" si="118"/>
        <v>0</v>
      </c>
      <c r="AQ189" s="24">
        <f t="shared" si="119"/>
        <v>0</v>
      </c>
      <c r="AR189" s="24">
        <f t="shared" si="120"/>
        <v>0</v>
      </c>
      <c r="AS189" s="24">
        <f t="shared" si="112"/>
        <v>0</v>
      </c>
      <c r="AU189" s="24">
        <f t="shared" si="121"/>
        <v>0</v>
      </c>
      <c r="AV189" s="24">
        <f t="shared" si="122"/>
        <v>0</v>
      </c>
      <c r="AW189" s="24">
        <f t="shared" si="123"/>
        <v>0</v>
      </c>
      <c r="AX189" s="24">
        <f t="shared" si="113"/>
        <v>0</v>
      </c>
      <c r="AZ189" s="24">
        <f t="shared" si="124"/>
        <v>0</v>
      </c>
      <c r="BA189" s="24">
        <f t="shared" si="125"/>
        <v>0</v>
      </c>
      <c r="BB189" s="24">
        <f t="shared" si="126"/>
        <v>0</v>
      </c>
      <c r="BC189" s="24">
        <f t="shared" si="127"/>
        <v>0</v>
      </c>
      <c r="BD189" s="24">
        <f t="shared" si="128"/>
        <v>0</v>
      </c>
      <c r="BE189" s="24">
        <f t="shared" si="114"/>
        <v>0</v>
      </c>
      <c r="BG189" s="24">
        <f t="shared" si="102"/>
        <v>0</v>
      </c>
      <c r="BI189" s="24">
        <f t="shared" si="129"/>
        <v>0</v>
      </c>
      <c r="BJ189" s="24">
        <f t="shared" si="130"/>
        <v>0</v>
      </c>
      <c r="BK189" s="24">
        <f t="shared" si="131"/>
        <v>0</v>
      </c>
    </row>
    <row r="190" spans="1:63" ht="21" x14ac:dyDescent="0.25">
      <c r="A190" s="44">
        <v>188</v>
      </c>
      <c r="B190" s="44"/>
      <c r="C190" s="44"/>
      <c r="D190" s="44"/>
      <c r="E190" s="44"/>
      <c r="F190" s="44"/>
      <c r="G190" s="44"/>
      <c r="H190" s="45"/>
      <c r="I190" s="45"/>
      <c r="J190" s="45"/>
      <c r="K190" s="45"/>
      <c r="L190" s="46"/>
      <c r="N190" s="56"/>
      <c r="O190" s="56"/>
      <c r="P190" s="56"/>
      <c r="Q190" s="56"/>
      <c r="R190" s="59"/>
      <c r="S190" s="59"/>
      <c r="AE190" s="24">
        <f t="shared" si="106"/>
        <v>0</v>
      </c>
      <c r="AF190" s="24">
        <f t="shared" si="107"/>
        <v>0</v>
      </c>
      <c r="AG190" s="24">
        <f t="shared" si="108"/>
        <v>0</v>
      </c>
      <c r="AH190" s="24">
        <f t="shared" si="109"/>
        <v>0</v>
      </c>
      <c r="AI190" s="24">
        <f t="shared" si="110"/>
        <v>0</v>
      </c>
      <c r="AK190" s="24">
        <f t="shared" si="115"/>
        <v>0</v>
      </c>
      <c r="AL190" s="24">
        <f t="shared" si="116"/>
        <v>0</v>
      </c>
      <c r="AM190" s="24">
        <f t="shared" si="117"/>
        <v>0</v>
      </c>
      <c r="AN190" s="24">
        <f t="shared" si="111"/>
        <v>0</v>
      </c>
      <c r="AP190" s="24">
        <f t="shared" si="118"/>
        <v>0</v>
      </c>
      <c r="AQ190" s="24">
        <f t="shared" si="119"/>
        <v>0</v>
      </c>
      <c r="AR190" s="24">
        <f t="shared" si="120"/>
        <v>0</v>
      </c>
      <c r="AS190" s="24">
        <f t="shared" si="112"/>
        <v>0</v>
      </c>
      <c r="AU190" s="24">
        <f t="shared" si="121"/>
        <v>0</v>
      </c>
      <c r="AV190" s="24">
        <f t="shared" si="122"/>
        <v>0</v>
      </c>
      <c r="AW190" s="24">
        <f t="shared" si="123"/>
        <v>0</v>
      </c>
      <c r="AX190" s="24">
        <f t="shared" si="113"/>
        <v>0</v>
      </c>
      <c r="AZ190" s="24">
        <f t="shared" si="124"/>
        <v>0</v>
      </c>
      <c r="BA190" s="24">
        <f t="shared" si="125"/>
        <v>0</v>
      </c>
      <c r="BB190" s="24">
        <f t="shared" si="126"/>
        <v>0</v>
      </c>
      <c r="BC190" s="24">
        <f t="shared" si="127"/>
        <v>0</v>
      </c>
      <c r="BD190" s="24">
        <f t="shared" si="128"/>
        <v>0</v>
      </c>
      <c r="BE190" s="24">
        <f t="shared" si="114"/>
        <v>0</v>
      </c>
      <c r="BG190" s="24">
        <f t="shared" si="102"/>
        <v>0</v>
      </c>
      <c r="BI190" s="24">
        <f t="shared" si="129"/>
        <v>0</v>
      </c>
      <c r="BJ190" s="24">
        <f t="shared" si="130"/>
        <v>0</v>
      </c>
      <c r="BK190" s="24">
        <f t="shared" si="131"/>
        <v>0</v>
      </c>
    </row>
    <row r="191" spans="1:63" ht="21" x14ac:dyDescent="0.25">
      <c r="A191" s="44">
        <v>189</v>
      </c>
      <c r="B191" s="44"/>
      <c r="C191" s="44"/>
      <c r="D191" s="44"/>
      <c r="E191" s="44"/>
      <c r="F191" s="44"/>
      <c r="G191" s="44"/>
      <c r="H191" s="45"/>
      <c r="I191" s="45"/>
      <c r="J191" s="45"/>
      <c r="K191" s="45"/>
      <c r="L191" s="46"/>
      <c r="N191" s="56"/>
      <c r="O191" s="56"/>
      <c r="P191" s="56"/>
      <c r="Q191" s="56"/>
      <c r="R191" s="59"/>
      <c r="S191" s="59"/>
      <c r="AE191" s="24">
        <f t="shared" si="106"/>
        <v>0</v>
      </c>
      <c r="AF191" s="24">
        <f t="shared" si="107"/>
        <v>0</v>
      </c>
      <c r="AG191" s="24">
        <f t="shared" si="108"/>
        <v>0</v>
      </c>
      <c r="AH191" s="24">
        <f t="shared" si="109"/>
        <v>0</v>
      </c>
      <c r="AI191" s="24">
        <f t="shared" si="110"/>
        <v>0</v>
      </c>
      <c r="AK191" s="24">
        <f t="shared" si="115"/>
        <v>0</v>
      </c>
      <c r="AL191" s="24">
        <f t="shared" si="116"/>
        <v>0</v>
      </c>
      <c r="AM191" s="24">
        <f t="shared" si="117"/>
        <v>0</v>
      </c>
      <c r="AN191" s="24">
        <f t="shared" si="111"/>
        <v>0</v>
      </c>
      <c r="AP191" s="24">
        <f t="shared" si="118"/>
        <v>0</v>
      </c>
      <c r="AQ191" s="24">
        <f t="shared" si="119"/>
        <v>0</v>
      </c>
      <c r="AR191" s="24">
        <f t="shared" si="120"/>
        <v>0</v>
      </c>
      <c r="AS191" s="24">
        <f t="shared" si="112"/>
        <v>0</v>
      </c>
      <c r="AU191" s="24">
        <f t="shared" si="121"/>
        <v>0</v>
      </c>
      <c r="AV191" s="24">
        <f t="shared" si="122"/>
        <v>0</v>
      </c>
      <c r="AW191" s="24">
        <f t="shared" si="123"/>
        <v>0</v>
      </c>
      <c r="AX191" s="24">
        <f t="shared" si="113"/>
        <v>0</v>
      </c>
      <c r="AZ191" s="24">
        <f t="shared" si="124"/>
        <v>0</v>
      </c>
      <c r="BA191" s="24">
        <f t="shared" si="125"/>
        <v>0</v>
      </c>
      <c r="BB191" s="24">
        <f t="shared" si="126"/>
        <v>0</v>
      </c>
      <c r="BC191" s="24">
        <f t="shared" si="127"/>
        <v>0</v>
      </c>
      <c r="BD191" s="24">
        <f t="shared" si="128"/>
        <v>0</v>
      </c>
      <c r="BE191" s="24">
        <f t="shared" si="114"/>
        <v>0</v>
      </c>
      <c r="BG191" s="24">
        <f t="shared" si="102"/>
        <v>0</v>
      </c>
      <c r="BI191" s="24">
        <f t="shared" si="129"/>
        <v>0</v>
      </c>
      <c r="BJ191" s="24">
        <f t="shared" si="130"/>
        <v>0</v>
      </c>
      <c r="BK191" s="24">
        <f t="shared" si="131"/>
        <v>0</v>
      </c>
    </row>
    <row r="192" spans="1:63" ht="21" x14ac:dyDescent="0.25">
      <c r="A192" s="44">
        <v>190</v>
      </c>
      <c r="B192" s="44"/>
      <c r="C192" s="44"/>
      <c r="D192" s="44"/>
      <c r="E192" s="44"/>
      <c r="F192" s="44"/>
      <c r="G192" s="44"/>
      <c r="H192" s="45"/>
      <c r="I192" s="45"/>
      <c r="J192" s="45"/>
      <c r="K192" s="45"/>
      <c r="L192" s="46"/>
      <c r="N192" s="56"/>
      <c r="O192" s="56"/>
      <c r="P192" s="56"/>
      <c r="Q192" s="56"/>
      <c r="R192" s="59"/>
      <c r="S192" s="59"/>
      <c r="AE192" s="24">
        <f t="shared" si="106"/>
        <v>0</v>
      </c>
      <c r="AF192" s="24">
        <f t="shared" si="107"/>
        <v>0</v>
      </c>
      <c r="AG192" s="24">
        <f t="shared" si="108"/>
        <v>0</v>
      </c>
      <c r="AH192" s="24">
        <f t="shared" si="109"/>
        <v>0</v>
      </c>
      <c r="AI192" s="24">
        <f t="shared" si="110"/>
        <v>0</v>
      </c>
      <c r="AK192" s="24">
        <f t="shared" si="115"/>
        <v>0</v>
      </c>
      <c r="AL192" s="24">
        <f t="shared" si="116"/>
        <v>0</v>
      </c>
      <c r="AM192" s="24">
        <f t="shared" si="117"/>
        <v>0</v>
      </c>
      <c r="AN192" s="24">
        <f t="shared" si="111"/>
        <v>0</v>
      </c>
      <c r="AP192" s="24">
        <f t="shared" si="118"/>
        <v>0</v>
      </c>
      <c r="AQ192" s="24">
        <f t="shared" si="119"/>
        <v>0</v>
      </c>
      <c r="AR192" s="24">
        <f t="shared" si="120"/>
        <v>0</v>
      </c>
      <c r="AS192" s="24">
        <f t="shared" si="112"/>
        <v>0</v>
      </c>
      <c r="AU192" s="24">
        <f t="shared" si="121"/>
        <v>0</v>
      </c>
      <c r="AV192" s="24">
        <f t="shared" si="122"/>
        <v>0</v>
      </c>
      <c r="AW192" s="24">
        <f t="shared" si="123"/>
        <v>0</v>
      </c>
      <c r="AX192" s="24">
        <f t="shared" si="113"/>
        <v>0</v>
      </c>
      <c r="AZ192" s="24">
        <f t="shared" si="124"/>
        <v>0</v>
      </c>
      <c r="BA192" s="24">
        <f t="shared" si="125"/>
        <v>0</v>
      </c>
      <c r="BB192" s="24">
        <f t="shared" si="126"/>
        <v>0</v>
      </c>
      <c r="BC192" s="24">
        <f t="shared" si="127"/>
        <v>0</v>
      </c>
      <c r="BD192" s="24">
        <f t="shared" si="128"/>
        <v>0</v>
      </c>
      <c r="BE192" s="24">
        <f t="shared" si="114"/>
        <v>0</v>
      </c>
      <c r="BG192" s="24">
        <f t="shared" si="102"/>
        <v>0</v>
      </c>
      <c r="BI192" s="24">
        <f t="shared" si="129"/>
        <v>0</v>
      </c>
      <c r="BJ192" s="24">
        <f t="shared" si="130"/>
        <v>0</v>
      </c>
      <c r="BK192" s="24">
        <f t="shared" si="131"/>
        <v>0</v>
      </c>
    </row>
    <row r="193" spans="1:63" ht="21" x14ac:dyDescent="0.25">
      <c r="A193" s="44">
        <v>191</v>
      </c>
      <c r="B193" s="44"/>
      <c r="C193" s="44"/>
      <c r="D193" s="44"/>
      <c r="E193" s="44"/>
      <c r="F193" s="44"/>
      <c r="G193" s="44"/>
      <c r="H193" s="45"/>
      <c r="I193" s="45"/>
      <c r="J193" s="45"/>
      <c r="K193" s="45"/>
      <c r="L193" s="46"/>
      <c r="N193" s="56"/>
      <c r="O193" s="56"/>
      <c r="P193" s="56"/>
      <c r="Q193" s="56"/>
      <c r="R193" s="59"/>
      <c r="S193" s="59"/>
      <c r="AE193" s="24">
        <f t="shared" si="106"/>
        <v>0</v>
      </c>
      <c r="AF193" s="24">
        <f t="shared" si="107"/>
        <v>0</v>
      </c>
      <c r="AG193" s="24">
        <f t="shared" si="108"/>
        <v>0</v>
      </c>
      <c r="AH193" s="24">
        <f t="shared" si="109"/>
        <v>0</v>
      </c>
      <c r="AI193" s="24">
        <f t="shared" si="110"/>
        <v>0</v>
      </c>
      <c r="AK193" s="24">
        <f t="shared" si="115"/>
        <v>0</v>
      </c>
      <c r="AL193" s="24">
        <f t="shared" si="116"/>
        <v>0</v>
      </c>
      <c r="AM193" s="24">
        <f t="shared" si="117"/>
        <v>0</v>
      </c>
      <c r="AN193" s="24">
        <f t="shared" si="111"/>
        <v>0</v>
      </c>
      <c r="AP193" s="24">
        <f t="shared" si="118"/>
        <v>0</v>
      </c>
      <c r="AQ193" s="24">
        <f t="shared" si="119"/>
        <v>0</v>
      </c>
      <c r="AR193" s="24">
        <f t="shared" si="120"/>
        <v>0</v>
      </c>
      <c r="AS193" s="24">
        <f t="shared" si="112"/>
        <v>0</v>
      </c>
      <c r="AU193" s="24">
        <f t="shared" si="121"/>
        <v>0</v>
      </c>
      <c r="AV193" s="24">
        <f t="shared" si="122"/>
        <v>0</v>
      </c>
      <c r="AW193" s="24">
        <f t="shared" si="123"/>
        <v>0</v>
      </c>
      <c r="AX193" s="24">
        <f t="shared" si="113"/>
        <v>0</v>
      </c>
      <c r="AZ193" s="24">
        <f t="shared" si="124"/>
        <v>0</v>
      </c>
      <c r="BA193" s="24">
        <f t="shared" si="125"/>
        <v>0</v>
      </c>
      <c r="BB193" s="24">
        <f t="shared" si="126"/>
        <v>0</v>
      </c>
      <c r="BC193" s="24">
        <f t="shared" si="127"/>
        <v>0</v>
      </c>
      <c r="BD193" s="24">
        <f t="shared" si="128"/>
        <v>0</v>
      </c>
      <c r="BE193" s="24">
        <f t="shared" si="114"/>
        <v>0</v>
      </c>
      <c r="BG193" s="24">
        <f t="shared" si="102"/>
        <v>0</v>
      </c>
      <c r="BI193" s="24">
        <f t="shared" si="129"/>
        <v>0</v>
      </c>
      <c r="BJ193" s="24">
        <f t="shared" si="130"/>
        <v>0</v>
      </c>
      <c r="BK193" s="24">
        <f t="shared" si="131"/>
        <v>0</v>
      </c>
    </row>
    <row r="194" spans="1:63" ht="21" x14ac:dyDescent="0.25">
      <c r="A194" s="44">
        <v>192</v>
      </c>
      <c r="B194" s="44"/>
      <c r="C194" s="44"/>
      <c r="D194" s="44"/>
      <c r="E194" s="44"/>
      <c r="F194" s="44"/>
      <c r="G194" s="44"/>
      <c r="H194" s="45"/>
      <c r="I194" s="45"/>
      <c r="J194" s="45"/>
      <c r="K194" s="45"/>
      <c r="L194" s="46"/>
      <c r="N194" s="56"/>
      <c r="O194" s="56"/>
      <c r="P194" s="56"/>
      <c r="Q194" s="56"/>
      <c r="R194" s="59"/>
      <c r="S194" s="59"/>
      <c r="AE194" s="24">
        <f t="shared" si="106"/>
        <v>0</v>
      </c>
      <c r="AF194" s="24">
        <f t="shared" si="107"/>
        <v>0</v>
      </c>
      <c r="AG194" s="24">
        <f t="shared" si="108"/>
        <v>0</v>
      </c>
      <c r="AH194" s="24">
        <f t="shared" si="109"/>
        <v>0</v>
      </c>
      <c r="AI194" s="24">
        <f t="shared" si="110"/>
        <v>0</v>
      </c>
      <c r="AK194" s="24">
        <f t="shared" si="115"/>
        <v>0</v>
      </c>
      <c r="AL194" s="24">
        <f t="shared" si="116"/>
        <v>0</v>
      </c>
      <c r="AM194" s="24">
        <f t="shared" si="117"/>
        <v>0</v>
      </c>
      <c r="AN194" s="24">
        <f t="shared" si="111"/>
        <v>0</v>
      </c>
      <c r="AP194" s="24">
        <f t="shared" si="118"/>
        <v>0</v>
      </c>
      <c r="AQ194" s="24">
        <f t="shared" si="119"/>
        <v>0</v>
      </c>
      <c r="AR194" s="24">
        <f t="shared" si="120"/>
        <v>0</v>
      </c>
      <c r="AS194" s="24">
        <f t="shared" si="112"/>
        <v>0</v>
      </c>
      <c r="AU194" s="24">
        <f t="shared" si="121"/>
        <v>0</v>
      </c>
      <c r="AV194" s="24">
        <f t="shared" si="122"/>
        <v>0</v>
      </c>
      <c r="AW194" s="24">
        <f t="shared" si="123"/>
        <v>0</v>
      </c>
      <c r="AX194" s="24">
        <f t="shared" si="113"/>
        <v>0</v>
      </c>
      <c r="AZ194" s="24">
        <f t="shared" si="124"/>
        <v>0</v>
      </c>
      <c r="BA194" s="24">
        <f t="shared" si="125"/>
        <v>0</v>
      </c>
      <c r="BB194" s="24">
        <f t="shared" si="126"/>
        <v>0</v>
      </c>
      <c r="BC194" s="24">
        <f t="shared" si="127"/>
        <v>0</v>
      </c>
      <c r="BD194" s="24">
        <f t="shared" si="128"/>
        <v>0</v>
      </c>
      <c r="BE194" s="24">
        <f t="shared" si="114"/>
        <v>0</v>
      </c>
      <c r="BG194" s="24">
        <f t="shared" si="102"/>
        <v>0</v>
      </c>
      <c r="BI194" s="24">
        <f t="shared" si="129"/>
        <v>0</v>
      </c>
      <c r="BJ194" s="24">
        <f t="shared" si="130"/>
        <v>0</v>
      </c>
      <c r="BK194" s="24">
        <f t="shared" si="131"/>
        <v>0</v>
      </c>
    </row>
    <row r="195" spans="1:63" ht="21" x14ac:dyDescent="0.25">
      <c r="A195" s="44">
        <v>193</v>
      </c>
      <c r="B195" s="44"/>
      <c r="C195" s="44"/>
      <c r="D195" s="44"/>
      <c r="E195" s="44"/>
      <c r="F195" s="44"/>
      <c r="G195" s="44"/>
      <c r="H195" s="45"/>
      <c r="I195" s="45"/>
      <c r="J195" s="45"/>
      <c r="K195" s="45"/>
      <c r="L195" s="46"/>
      <c r="N195" s="56"/>
      <c r="O195" s="56"/>
      <c r="P195" s="56"/>
      <c r="Q195" s="56"/>
      <c r="R195" s="59"/>
      <c r="S195" s="59"/>
      <c r="AE195" s="24">
        <f t="shared" si="106"/>
        <v>0</v>
      </c>
      <c r="AF195" s="24">
        <f t="shared" si="107"/>
        <v>0</v>
      </c>
      <c r="AG195" s="24">
        <f t="shared" si="108"/>
        <v>0</v>
      </c>
      <c r="AH195" s="24">
        <f t="shared" si="109"/>
        <v>0</v>
      </c>
      <c r="AI195" s="24">
        <f t="shared" si="110"/>
        <v>0</v>
      </c>
      <c r="AK195" s="24">
        <f t="shared" ref="AK195:AK202" si="132">IF(I195="زیاد",1,0)</f>
        <v>0</v>
      </c>
      <c r="AL195" s="24">
        <f t="shared" ref="AL195:AL202" si="133">IF(I195="متوسط",1,0)</f>
        <v>0</v>
      </c>
      <c r="AM195" s="24">
        <f t="shared" ref="AM195:AM202" si="134">IF(I195="کم",1,0)</f>
        <v>0</v>
      </c>
      <c r="AN195" s="24">
        <f t="shared" si="111"/>
        <v>0</v>
      </c>
      <c r="AP195" s="24">
        <f t="shared" ref="AP195:AP202" si="135">IF(J195="زیاد",1,0)</f>
        <v>0</v>
      </c>
      <c r="AQ195" s="24">
        <f t="shared" ref="AQ195:AQ202" si="136">IF(J195="متوسط",1,0)</f>
        <v>0</v>
      </c>
      <c r="AR195" s="24">
        <f t="shared" ref="AR195:AR202" si="137">IF(J195="کم",1,0)</f>
        <v>0</v>
      </c>
      <c r="AS195" s="24">
        <f t="shared" si="112"/>
        <v>0</v>
      </c>
      <c r="AU195" s="24">
        <f t="shared" ref="AU195:AU202" si="138">IF(K195="تحقیق و توسعه داخلی",1,0)</f>
        <v>0</v>
      </c>
      <c r="AV195" s="24">
        <f t="shared" ref="AV195:AV202" si="139">IF(K195="تقلید ",1,0)</f>
        <v>0</v>
      </c>
      <c r="AW195" s="24">
        <f t="shared" ref="AW195:AW202" si="140">IF(K195="همکاری",1,0)</f>
        <v>0</v>
      </c>
      <c r="AX195" s="24">
        <f t="shared" si="113"/>
        <v>0</v>
      </c>
      <c r="AZ195" s="24">
        <f t="shared" ref="AZ195:AZ202" si="141">IF(L195="جدید در سطح بین المللی",1,0)</f>
        <v>0</v>
      </c>
      <c r="BA195" s="24">
        <f t="shared" ref="BA195:BA202" si="142">IF(L195="جدید در سطح ملی",1,0)</f>
        <v>0</v>
      </c>
      <c r="BB195" s="24">
        <f t="shared" ref="BB195:BB202" si="143">IF(L195="جدید در سطح شرکت",1,0)</f>
        <v>0</v>
      </c>
      <c r="BC195" s="24">
        <f t="shared" ref="BC195:BC202" si="144">IF(L195="نوآوری در خدمات فعلی",1,0)</f>
        <v>0</v>
      </c>
      <c r="BD195" s="24">
        <f t="shared" ref="BD195:BD202" si="145">IF(L195="فاقد نوآوری",1,0)</f>
        <v>0</v>
      </c>
      <c r="BE195" s="24">
        <f t="shared" si="114"/>
        <v>0</v>
      </c>
      <c r="BG195" s="24">
        <f t="shared" ref="BG195:BG202" si="146">AI195*AN195*AS195*AX195*BE195</f>
        <v>0</v>
      </c>
      <c r="BI195" s="24">
        <f t="shared" ref="BI195:BI202" si="147">BG195*O195</f>
        <v>0</v>
      </c>
      <c r="BJ195" s="24">
        <f t="shared" ref="BJ195:BJ202" si="148">BG195*P195</f>
        <v>0</v>
      </c>
      <c r="BK195" s="24">
        <f t="shared" ref="BK195:BK202" si="149">BG195*Q195</f>
        <v>0</v>
      </c>
    </row>
    <row r="196" spans="1:63" ht="21" x14ac:dyDescent="0.25">
      <c r="A196" s="44">
        <v>194</v>
      </c>
      <c r="B196" s="44"/>
      <c r="C196" s="44"/>
      <c r="D196" s="44"/>
      <c r="E196" s="44"/>
      <c r="F196" s="44"/>
      <c r="G196" s="44"/>
      <c r="H196" s="45"/>
      <c r="I196" s="45"/>
      <c r="J196" s="45"/>
      <c r="K196" s="45"/>
      <c r="L196" s="46"/>
      <c r="N196" s="56"/>
      <c r="O196" s="56"/>
      <c r="P196" s="56"/>
      <c r="Q196" s="56"/>
      <c r="R196" s="59"/>
      <c r="S196" s="59"/>
      <c r="AE196" s="24">
        <f t="shared" ref="AE196:AE202" si="150">IF($H196="بالا",1,0)</f>
        <v>0</v>
      </c>
      <c r="AF196" s="24">
        <f t="shared" ref="AF196:AF202" si="151">IF($H196="متوسط به بالا",1,0)</f>
        <v>0</v>
      </c>
      <c r="AG196" s="24">
        <f t="shared" ref="AG196:AG202" si="152">IF($H196="متوسط به پایین",1,0)</f>
        <v>0</v>
      </c>
      <c r="AH196" s="24">
        <f t="shared" ref="AH196:AH202" si="153">IF($H196="پایین",1,0)</f>
        <v>0</v>
      </c>
      <c r="AI196" s="24">
        <f t="shared" ref="AI196:AI202" si="154">AE196*1.2+AF196*1+AG196*0.7+AH196*0.2</f>
        <v>0</v>
      </c>
      <c r="AK196" s="24">
        <f t="shared" si="132"/>
        <v>0</v>
      </c>
      <c r="AL196" s="24">
        <f t="shared" si="133"/>
        <v>0</v>
      </c>
      <c r="AM196" s="24">
        <f t="shared" si="134"/>
        <v>0</v>
      </c>
      <c r="AN196" s="24">
        <f t="shared" ref="AN196:AN202" si="155">AK196*1+AL196*0.7+AM196*0.5</f>
        <v>0</v>
      </c>
      <c r="AP196" s="24">
        <f t="shared" si="135"/>
        <v>0</v>
      </c>
      <c r="AQ196" s="24">
        <f t="shared" si="136"/>
        <v>0</v>
      </c>
      <c r="AR196" s="24">
        <f t="shared" si="137"/>
        <v>0</v>
      </c>
      <c r="AS196" s="24">
        <f t="shared" ref="AS196:AS202" si="156">AP196*1+AQ196*0.7+AR196*0.5</f>
        <v>0</v>
      </c>
      <c r="AU196" s="24">
        <f t="shared" si="138"/>
        <v>0</v>
      </c>
      <c r="AV196" s="24">
        <f t="shared" si="139"/>
        <v>0</v>
      </c>
      <c r="AW196" s="24">
        <f t="shared" si="140"/>
        <v>0</v>
      </c>
      <c r="AX196" s="24">
        <f t="shared" ref="AX196:AX202" si="157">AU196*1+AV196*0.9+AW196*0.8</f>
        <v>0</v>
      </c>
      <c r="AZ196" s="24">
        <f t="shared" si="141"/>
        <v>0</v>
      </c>
      <c r="BA196" s="24">
        <f t="shared" si="142"/>
        <v>0</v>
      </c>
      <c r="BB196" s="24">
        <f t="shared" si="143"/>
        <v>0</v>
      </c>
      <c r="BC196" s="24">
        <f t="shared" si="144"/>
        <v>0</v>
      </c>
      <c r="BD196" s="24">
        <f t="shared" si="145"/>
        <v>0</v>
      </c>
      <c r="BE196" s="24">
        <f t="shared" ref="BE196:BE202" si="158">AZ196*1.5+BA196*1.2+BB196*1+BC196*0.7+BD196*0.5</f>
        <v>0</v>
      </c>
      <c r="BG196" s="24">
        <f t="shared" si="146"/>
        <v>0</v>
      </c>
      <c r="BI196" s="24">
        <f t="shared" si="147"/>
        <v>0</v>
      </c>
      <c r="BJ196" s="24">
        <f t="shared" si="148"/>
        <v>0</v>
      </c>
      <c r="BK196" s="24">
        <f t="shared" si="149"/>
        <v>0</v>
      </c>
    </row>
    <row r="197" spans="1:63" ht="21" x14ac:dyDescent="0.25">
      <c r="A197" s="44">
        <v>195</v>
      </c>
      <c r="B197" s="44"/>
      <c r="C197" s="44"/>
      <c r="D197" s="44"/>
      <c r="E197" s="44"/>
      <c r="F197" s="44"/>
      <c r="G197" s="44"/>
      <c r="H197" s="45"/>
      <c r="I197" s="45"/>
      <c r="J197" s="45"/>
      <c r="K197" s="45"/>
      <c r="L197" s="46"/>
      <c r="N197" s="56"/>
      <c r="O197" s="56"/>
      <c r="P197" s="56"/>
      <c r="Q197" s="56"/>
      <c r="R197" s="59"/>
      <c r="S197" s="59"/>
      <c r="AE197" s="24">
        <f t="shared" si="150"/>
        <v>0</v>
      </c>
      <c r="AF197" s="24">
        <f t="shared" si="151"/>
        <v>0</v>
      </c>
      <c r="AG197" s="24">
        <f t="shared" si="152"/>
        <v>0</v>
      </c>
      <c r="AH197" s="24">
        <f t="shared" si="153"/>
        <v>0</v>
      </c>
      <c r="AI197" s="24">
        <f t="shared" si="154"/>
        <v>0</v>
      </c>
      <c r="AK197" s="24">
        <f t="shared" si="132"/>
        <v>0</v>
      </c>
      <c r="AL197" s="24">
        <f t="shared" si="133"/>
        <v>0</v>
      </c>
      <c r="AM197" s="24">
        <f t="shared" si="134"/>
        <v>0</v>
      </c>
      <c r="AN197" s="24">
        <f t="shared" si="155"/>
        <v>0</v>
      </c>
      <c r="AP197" s="24">
        <f t="shared" si="135"/>
        <v>0</v>
      </c>
      <c r="AQ197" s="24">
        <f t="shared" si="136"/>
        <v>0</v>
      </c>
      <c r="AR197" s="24">
        <f t="shared" si="137"/>
        <v>0</v>
      </c>
      <c r="AS197" s="24">
        <f t="shared" si="156"/>
        <v>0</v>
      </c>
      <c r="AU197" s="24">
        <f t="shared" si="138"/>
        <v>0</v>
      </c>
      <c r="AV197" s="24">
        <f t="shared" si="139"/>
        <v>0</v>
      </c>
      <c r="AW197" s="24">
        <f t="shared" si="140"/>
        <v>0</v>
      </c>
      <c r="AX197" s="24">
        <f t="shared" si="157"/>
        <v>0</v>
      </c>
      <c r="AZ197" s="24">
        <f t="shared" si="141"/>
        <v>0</v>
      </c>
      <c r="BA197" s="24">
        <f t="shared" si="142"/>
        <v>0</v>
      </c>
      <c r="BB197" s="24">
        <f t="shared" si="143"/>
        <v>0</v>
      </c>
      <c r="BC197" s="24">
        <f t="shared" si="144"/>
        <v>0</v>
      </c>
      <c r="BD197" s="24">
        <f t="shared" si="145"/>
        <v>0</v>
      </c>
      <c r="BE197" s="24">
        <f t="shared" si="158"/>
        <v>0</v>
      </c>
      <c r="BG197" s="24">
        <f t="shared" si="146"/>
        <v>0</v>
      </c>
      <c r="BI197" s="24">
        <f t="shared" si="147"/>
        <v>0</v>
      </c>
      <c r="BJ197" s="24">
        <f t="shared" si="148"/>
        <v>0</v>
      </c>
      <c r="BK197" s="24">
        <f t="shared" si="149"/>
        <v>0</v>
      </c>
    </row>
    <row r="198" spans="1:63" ht="21" x14ac:dyDescent="0.25">
      <c r="A198" s="44">
        <v>196</v>
      </c>
      <c r="B198" s="44"/>
      <c r="C198" s="44"/>
      <c r="D198" s="44"/>
      <c r="E198" s="44"/>
      <c r="F198" s="44"/>
      <c r="G198" s="44"/>
      <c r="H198" s="45"/>
      <c r="I198" s="45"/>
      <c r="J198" s="45"/>
      <c r="K198" s="45"/>
      <c r="L198" s="46"/>
      <c r="N198" s="56"/>
      <c r="O198" s="56"/>
      <c r="P198" s="56"/>
      <c r="Q198" s="56"/>
      <c r="R198" s="59"/>
      <c r="S198" s="59"/>
      <c r="AE198" s="24">
        <f t="shared" si="150"/>
        <v>0</v>
      </c>
      <c r="AF198" s="24">
        <f t="shared" si="151"/>
        <v>0</v>
      </c>
      <c r="AG198" s="24">
        <f t="shared" si="152"/>
        <v>0</v>
      </c>
      <c r="AH198" s="24">
        <f t="shared" si="153"/>
        <v>0</v>
      </c>
      <c r="AI198" s="24">
        <f t="shared" si="154"/>
        <v>0</v>
      </c>
      <c r="AK198" s="24">
        <f t="shared" si="132"/>
        <v>0</v>
      </c>
      <c r="AL198" s="24">
        <f t="shared" si="133"/>
        <v>0</v>
      </c>
      <c r="AM198" s="24">
        <f t="shared" si="134"/>
        <v>0</v>
      </c>
      <c r="AN198" s="24">
        <f t="shared" si="155"/>
        <v>0</v>
      </c>
      <c r="AP198" s="24">
        <f t="shared" si="135"/>
        <v>0</v>
      </c>
      <c r="AQ198" s="24">
        <f t="shared" si="136"/>
        <v>0</v>
      </c>
      <c r="AR198" s="24">
        <f t="shared" si="137"/>
        <v>0</v>
      </c>
      <c r="AS198" s="24">
        <f t="shared" si="156"/>
        <v>0</v>
      </c>
      <c r="AU198" s="24">
        <f t="shared" si="138"/>
        <v>0</v>
      </c>
      <c r="AV198" s="24">
        <f t="shared" si="139"/>
        <v>0</v>
      </c>
      <c r="AW198" s="24">
        <f t="shared" si="140"/>
        <v>0</v>
      </c>
      <c r="AX198" s="24">
        <f t="shared" si="157"/>
        <v>0</v>
      </c>
      <c r="AZ198" s="24">
        <f t="shared" si="141"/>
        <v>0</v>
      </c>
      <c r="BA198" s="24">
        <f t="shared" si="142"/>
        <v>0</v>
      </c>
      <c r="BB198" s="24">
        <f t="shared" si="143"/>
        <v>0</v>
      </c>
      <c r="BC198" s="24">
        <f t="shared" si="144"/>
        <v>0</v>
      </c>
      <c r="BD198" s="24">
        <f t="shared" si="145"/>
        <v>0</v>
      </c>
      <c r="BE198" s="24">
        <f t="shared" si="158"/>
        <v>0</v>
      </c>
      <c r="BG198" s="24">
        <f t="shared" si="146"/>
        <v>0</v>
      </c>
      <c r="BI198" s="24">
        <f t="shared" si="147"/>
        <v>0</v>
      </c>
      <c r="BJ198" s="24">
        <f t="shared" si="148"/>
        <v>0</v>
      </c>
      <c r="BK198" s="24">
        <f t="shared" si="149"/>
        <v>0</v>
      </c>
    </row>
    <row r="199" spans="1:63" ht="21" x14ac:dyDescent="0.25">
      <c r="A199" s="44">
        <v>197</v>
      </c>
      <c r="B199" s="44"/>
      <c r="C199" s="44"/>
      <c r="D199" s="44"/>
      <c r="E199" s="44"/>
      <c r="F199" s="44"/>
      <c r="G199" s="44"/>
      <c r="H199" s="45"/>
      <c r="I199" s="45"/>
      <c r="J199" s="45"/>
      <c r="K199" s="45"/>
      <c r="L199" s="46"/>
      <c r="N199" s="56"/>
      <c r="O199" s="56"/>
      <c r="P199" s="56"/>
      <c r="Q199" s="56"/>
      <c r="R199" s="59"/>
      <c r="S199" s="59"/>
      <c r="AE199" s="24">
        <f t="shared" si="150"/>
        <v>0</v>
      </c>
      <c r="AF199" s="24">
        <f t="shared" si="151"/>
        <v>0</v>
      </c>
      <c r="AG199" s="24">
        <f t="shared" si="152"/>
        <v>0</v>
      </c>
      <c r="AH199" s="24">
        <f t="shared" si="153"/>
        <v>0</v>
      </c>
      <c r="AI199" s="24">
        <f t="shared" si="154"/>
        <v>0</v>
      </c>
      <c r="AK199" s="24">
        <f t="shared" si="132"/>
        <v>0</v>
      </c>
      <c r="AL199" s="24">
        <f t="shared" si="133"/>
        <v>0</v>
      </c>
      <c r="AM199" s="24">
        <f t="shared" si="134"/>
        <v>0</v>
      </c>
      <c r="AN199" s="24">
        <f t="shared" si="155"/>
        <v>0</v>
      </c>
      <c r="AP199" s="24">
        <f t="shared" si="135"/>
        <v>0</v>
      </c>
      <c r="AQ199" s="24">
        <f t="shared" si="136"/>
        <v>0</v>
      </c>
      <c r="AR199" s="24">
        <f t="shared" si="137"/>
        <v>0</v>
      </c>
      <c r="AS199" s="24">
        <f t="shared" si="156"/>
        <v>0</v>
      </c>
      <c r="AU199" s="24">
        <f t="shared" si="138"/>
        <v>0</v>
      </c>
      <c r="AV199" s="24">
        <f t="shared" si="139"/>
        <v>0</v>
      </c>
      <c r="AW199" s="24">
        <f t="shared" si="140"/>
        <v>0</v>
      </c>
      <c r="AX199" s="24">
        <f t="shared" si="157"/>
        <v>0</v>
      </c>
      <c r="AZ199" s="24">
        <f t="shared" si="141"/>
        <v>0</v>
      </c>
      <c r="BA199" s="24">
        <f t="shared" si="142"/>
        <v>0</v>
      </c>
      <c r="BB199" s="24">
        <f t="shared" si="143"/>
        <v>0</v>
      </c>
      <c r="BC199" s="24">
        <f t="shared" si="144"/>
        <v>0</v>
      </c>
      <c r="BD199" s="24">
        <f t="shared" si="145"/>
        <v>0</v>
      </c>
      <c r="BE199" s="24">
        <f t="shared" si="158"/>
        <v>0</v>
      </c>
      <c r="BG199" s="24">
        <f t="shared" si="146"/>
        <v>0</v>
      </c>
      <c r="BI199" s="24">
        <f t="shared" si="147"/>
        <v>0</v>
      </c>
      <c r="BJ199" s="24">
        <f t="shared" si="148"/>
        <v>0</v>
      </c>
      <c r="BK199" s="24">
        <f t="shared" si="149"/>
        <v>0</v>
      </c>
    </row>
    <row r="200" spans="1:63" ht="21" x14ac:dyDescent="0.25">
      <c r="A200" s="44">
        <v>198</v>
      </c>
      <c r="B200" s="44"/>
      <c r="C200" s="44"/>
      <c r="D200" s="44"/>
      <c r="E200" s="44"/>
      <c r="F200" s="44"/>
      <c r="G200" s="44"/>
      <c r="H200" s="45"/>
      <c r="I200" s="45"/>
      <c r="J200" s="45"/>
      <c r="K200" s="45"/>
      <c r="L200" s="46"/>
      <c r="N200" s="56"/>
      <c r="O200" s="56"/>
      <c r="P200" s="56"/>
      <c r="Q200" s="56"/>
      <c r="R200" s="59"/>
      <c r="S200" s="59"/>
      <c r="AE200" s="24">
        <f t="shared" si="150"/>
        <v>0</v>
      </c>
      <c r="AF200" s="24">
        <f t="shared" si="151"/>
        <v>0</v>
      </c>
      <c r="AG200" s="24">
        <f t="shared" si="152"/>
        <v>0</v>
      </c>
      <c r="AH200" s="24">
        <f t="shared" si="153"/>
        <v>0</v>
      </c>
      <c r="AI200" s="24">
        <f t="shared" si="154"/>
        <v>0</v>
      </c>
      <c r="AK200" s="24">
        <f t="shared" si="132"/>
        <v>0</v>
      </c>
      <c r="AL200" s="24">
        <f t="shared" si="133"/>
        <v>0</v>
      </c>
      <c r="AM200" s="24">
        <f t="shared" si="134"/>
        <v>0</v>
      </c>
      <c r="AN200" s="24">
        <f t="shared" si="155"/>
        <v>0</v>
      </c>
      <c r="AP200" s="24">
        <f t="shared" si="135"/>
        <v>0</v>
      </c>
      <c r="AQ200" s="24">
        <f t="shared" si="136"/>
        <v>0</v>
      </c>
      <c r="AR200" s="24">
        <f t="shared" si="137"/>
        <v>0</v>
      </c>
      <c r="AS200" s="24">
        <f t="shared" si="156"/>
        <v>0</v>
      </c>
      <c r="AU200" s="24">
        <f t="shared" si="138"/>
        <v>0</v>
      </c>
      <c r="AV200" s="24">
        <f t="shared" si="139"/>
        <v>0</v>
      </c>
      <c r="AW200" s="24">
        <f t="shared" si="140"/>
        <v>0</v>
      </c>
      <c r="AX200" s="24">
        <f t="shared" si="157"/>
        <v>0</v>
      </c>
      <c r="AZ200" s="24">
        <f t="shared" si="141"/>
        <v>0</v>
      </c>
      <c r="BA200" s="24">
        <f t="shared" si="142"/>
        <v>0</v>
      </c>
      <c r="BB200" s="24">
        <f t="shared" si="143"/>
        <v>0</v>
      </c>
      <c r="BC200" s="24">
        <f t="shared" si="144"/>
        <v>0</v>
      </c>
      <c r="BD200" s="24">
        <f t="shared" si="145"/>
        <v>0</v>
      </c>
      <c r="BE200" s="24">
        <f t="shared" si="158"/>
        <v>0</v>
      </c>
      <c r="BG200" s="24">
        <f t="shared" si="146"/>
        <v>0</v>
      </c>
      <c r="BI200" s="24">
        <f t="shared" si="147"/>
        <v>0</v>
      </c>
      <c r="BJ200" s="24">
        <f t="shared" si="148"/>
        <v>0</v>
      </c>
      <c r="BK200" s="24">
        <f t="shared" si="149"/>
        <v>0</v>
      </c>
    </row>
    <row r="201" spans="1:63" ht="21" x14ac:dyDescent="0.25">
      <c r="A201" s="44">
        <v>199</v>
      </c>
      <c r="B201" s="44"/>
      <c r="C201" s="44"/>
      <c r="D201" s="44"/>
      <c r="E201" s="44"/>
      <c r="F201" s="44"/>
      <c r="G201" s="44"/>
      <c r="H201" s="45"/>
      <c r="I201" s="45"/>
      <c r="J201" s="45"/>
      <c r="K201" s="45"/>
      <c r="L201" s="46"/>
      <c r="N201" s="56"/>
      <c r="O201" s="56"/>
      <c r="P201" s="56"/>
      <c r="Q201" s="56"/>
      <c r="R201" s="59"/>
      <c r="S201" s="59"/>
      <c r="AE201" s="24">
        <f t="shared" si="150"/>
        <v>0</v>
      </c>
      <c r="AF201" s="24">
        <f t="shared" si="151"/>
        <v>0</v>
      </c>
      <c r="AG201" s="24">
        <f t="shared" si="152"/>
        <v>0</v>
      </c>
      <c r="AH201" s="24">
        <f t="shared" si="153"/>
        <v>0</v>
      </c>
      <c r="AI201" s="24">
        <f t="shared" si="154"/>
        <v>0</v>
      </c>
      <c r="AK201" s="24">
        <f t="shared" si="132"/>
        <v>0</v>
      </c>
      <c r="AL201" s="24">
        <f t="shared" si="133"/>
        <v>0</v>
      </c>
      <c r="AM201" s="24">
        <f t="shared" si="134"/>
        <v>0</v>
      </c>
      <c r="AN201" s="24">
        <f t="shared" si="155"/>
        <v>0</v>
      </c>
      <c r="AP201" s="24">
        <f t="shared" si="135"/>
        <v>0</v>
      </c>
      <c r="AQ201" s="24">
        <f t="shared" si="136"/>
        <v>0</v>
      </c>
      <c r="AR201" s="24">
        <f t="shared" si="137"/>
        <v>0</v>
      </c>
      <c r="AS201" s="24">
        <f t="shared" si="156"/>
        <v>0</v>
      </c>
      <c r="AU201" s="24">
        <f t="shared" si="138"/>
        <v>0</v>
      </c>
      <c r="AV201" s="24">
        <f t="shared" si="139"/>
        <v>0</v>
      </c>
      <c r="AW201" s="24">
        <f t="shared" si="140"/>
        <v>0</v>
      </c>
      <c r="AX201" s="24">
        <f t="shared" si="157"/>
        <v>0</v>
      </c>
      <c r="AZ201" s="24">
        <f t="shared" si="141"/>
        <v>0</v>
      </c>
      <c r="BA201" s="24">
        <f t="shared" si="142"/>
        <v>0</v>
      </c>
      <c r="BB201" s="24">
        <f t="shared" si="143"/>
        <v>0</v>
      </c>
      <c r="BC201" s="24">
        <f t="shared" si="144"/>
        <v>0</v>
      </c>
      <c r="BD201" s="24">
        <f t="shared" si="145"/>
        <v>0</v>
      </c>
      <c r="BE201" s="24">
        <f t="shared" si="158"/>
        <v>0</v>
      </c>
      <c r="BG201" s="24">
        <f t="shared" si="146"/>
        <v>0</v>
      </c>
      <c r="BI201" s="24">
        <f t="shared" si="147"/>
        <v>0</v>
      </c>
      <c r="BJ201" s="24">
        <f t="shared" si="148"/>
        <v>0</v>
      </c>
      <c r="BK201" s="24">
        <f t="shared" si="149"/>
        <v>0</v>
      </c>
    </row>
    <row r="202" spans="1:63" ht="21" x14ac:dyDescent="0.25">
      <c r="A202" s="44">
        <v>200</v>
      </c>
      <c r="B202" s="44"/>
      <c r="C202" s="44"/>
      <c r="D202" s="44"/>
      <c r="E202" s="44"/>
      <c r="F202" s="44"/>
      <c r="G202" s="44"/>
      <c r="H202" s="45"/>
      <c r="I202" s="45"/>
      <c r="J202" s="45"/>
      <c r="K202" s="45"/>
      <c r="L202" s="46"/>
      <c r="N202" s="56"/>
      <c r="O202" s="56"/>
      <c r="P202" s="56"/>
      <c r="Q202" s="56"/>
      <c r="R202" s="59"/>
      <c r="S202" s="59"/>
      <c r="AE202" s="24">
        <f t="shared" si="150"/>
        <v>0</v>
      </c>
      <c r="AF202" s="24">
        <f t="shared" si="151"/>
        <v>0</v>
      </c>
      <c r="AG202" s="24">
        <f t="shared" si="152"/>
        <v>0</v>
      </c>
      <c r="AH202" s="24">
        <f t="shared" si="153"/>
        <v>0</v>
      </c>
      <c r="AI202" s="24">
        <f t="shared" si="154"/>
        <v>0</v>
      </c>
      <c r="AK202" s="24">
        <f t="shared" si="132"/>
        <v>0</v>
      </c>
      <c r="AL202" s="24">
        <f t="shared" si="133"/>
        <v>0</v>
      </c>
      <c r="AM202" s="24">
        <f t="shared" si="134"/>
        <v>0</v>
      </c>
      <c r="AN202" s="24">
        <f t="shared" si="155"/>
        <v>0</v>
      </c>
      <c r="AP202" s="24">
        <f t="shared" si="135"/>
        <v>0</v>
      </c>
      <c r="AQ202" s="24">
        <f t="shared" si="136"/>
        <v>0</v>
      </c>
      <c r="AR202" s="24">
        <f t="shared" si="137"/>
        <v>0</v>
      </c>
      <c r="AS202" s="24">
        <f t="shared" si="156"/>
        <v>0</v>
      </c>
      <c r="AU202" s="24">
        <f t="shared" si="138"/>
        <v>0</v>
      </c>
      <c r="AV202" s="24">
        <f t="shared" si="139"/>
        <v>0</v>
      </c>
      <c r="AW202" s="24">
        <f t="shared" si="140"/>
        <v>0</v>
      </c>
      <c r="AX202" s="24">
        <f t="shared" si="157"/>
        <v>0</v>
      </c>
      <c r="AZ202" s="24">
        <f t="shared" si="141"/>
        <v>0</v>
      </c>
      <c r="BA202" s="24">
        <f t="shared" si="142"/>
        <v>0</v>
      </c>
      <c r="BB202" s="24">
        <f t="shared" si="143"/>
        <v>0</v>
      </c>
      <c r="BC202" s="24">
        <f t="shared" si="144"/>
        <v>0</v>
      </c>
      <c r="BD202" s="24">
        <f t="shared" si="145"/>
        <v>0</v>
      </c>
      <c r="BE202" s="24">
        <f t="shared" si="158"/>
        <v>0</v>
      </c>
      <c r="BG202" s="24">
        <f t="shared" si="146"/>
        <v>0</v>
      </c>
      <c r="BI202" s="24">
        <f t="shared" si="147"/>
        <v>0</v>
      </c>
      <c r="BJ202" s="24">
        <f t="shared" si="148"/>
        <v>0</v>
      </c>
      <c r="BK202" s="24">
        <f t="shared" si="149"/>
        <v>0</v>
      </c>
    </row>
  </sheetData>
  <mergeCells count="9">
    <mergeCell ref="A1:G1"/>
    <mergeCell ref="AU1:AX1"/>
    <mergeCell ref="AZ1:BE1"/>
    <mergeCell ref="BG1:BG2"/>
    <mergeCell ref="BI1:BK1"/>
    <mergeCell ref="H1:L1"/>
    <mergeCell ref="AE1:AI1"/>
    <mergeCell ref="AK1:AN1"/>
    <mergeCell ref="AP1:AS1"/>
  </mergeCells>
  <conditionalFormatting sqref="H2:L2 H203:J1048576 H3:K202">
    <cfRule type="containsText" dxfId="8" priority="3" operator="containsText" text="عدم">
      <formula>NOT(ISERROR(SEARCH("عدم",H2)))</formula>
    </cfRule>
  </conditionalFormatting>
  <dataValidations count="3">
    <dataValidation type="list" allowBlank="1" showInputMessage="1" showErrorMessage="1" sqref="C3:C202">
      <formula1>$DC$3:$DC$6</formula1>
    </dataValidation>
    <dataValidation type="list" allowBlank="1" showInputMessage="1" showErrorMessage="1" sqref="R3:S202">
      <formula1>$U$3:$U$4</formula1>
    </dataValidation>
    <dataValidation type="list" allowBlank="1" showInputMessage="1" showErrorMessage="1" sqref="G3:G202">
      <formula1>$U$7:$U$8</formula1>
    </dataValidation>
  </dataValidations>
  <pageMargins left="0.7" right="0.7" top="0.75" bottom="0.75" header="0.3" footer="0.3"/>
  <pageSetup scale="15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rightToLeft="1"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43" style="41" customWidth="1"/>
    <col min="2" max="2" width="22.42578125" style="41" bestFit="1" customWidth="1"/>
    <col min="3" max="3" width="24.140625" style="41" customWidth="1"/>
    <col min="4" max="4" width="23.28515625" style="41" customWidth="1"/>
    <col min="5" max="5" width="110.7109375" style="41" customWidth="1"/>
    <col min="6" max="16384" width="9.140625" style="41"/>
  </cols>
  <sheetData>
    <row r="1" spans="1:5" ht="21" x14ac:dyDescent="0.25">
      <c r="A1" s="98" t="s">
        <v>181</v>
      </c>
      <c r="B1" s="98">
        <v>1398</v>
      </c>
      <c r="C1" s="98">
        <v>1399</v>
      </c>
      <c r="D1" s="98">
        <v>1400</v>
      </c>
      <c r="E1" s="98" t="s">
        <v>182</v>
      </c>
    </row>
    <row r="2" spans="1:5" ht="18.75" x14ac:dyDescent="0.25">
      <c r="A2" s="90" t="s">
        <v>183</v>
      </c>
      <c r="B2" s="91"/>
      <c r="C2" s="91"/>
      <c r="D2" s="91"/>
      <c r="E2" s="92" t="s">
        <v>184</v>
      </c>
    </row>
    <row r="3" spans="1:5" ht="18.75" x14ac:dyDescent="0.25">
      <c r="A3" s="92" t="s">
        <v>185</v>
      </c>
      <c r="B3" s="91"/>
      <c r="C3" s="91"/>
      <c r="D3" s="91"/>
      <c r="E3" s="92" t="s">
        <v>186</v>
      </c>
    </row>
    <row r="4" spans="1:5" ht="18.75" x14ac:dyDescent="0.25">
      <c r="A4" s="92" t="s">
        <v>187</v>
      </c>
      <c r="B4" s="91"/>
      <c r="C4" s="91"/>
      <c r="D4" s="91"/>
      <c r="E4" s="92" t="s">
        <v>188</v>
      </c>
    </row>
    <row r="5" spans="1:5" ht="18.75" x14ac:dyDescent="0.25">
      <c r="A5" s="92" t="s">
        <v>189</v>
      </c>
      <c r="B5" s="91"/>
      <c r="C5" s="91"/>
      <c r="D5" s="91"/>
      <c r="E5" s="92" t="s">
        <v>190</v>
      </c>
    </row>
    <row r="6" spans="1:5" ht="18.75" x14ac:dyDescent="0.25">
      <c r="A6" s="92" t="s">
        <v>191</v>
      </c>
      <c r="B6" s="91"/>
      <c r="C6" s="91"/>
      <c r="D6" s="91"/>
      <c r="E6" s="92" t="s">
        <v>192</v>
      </c>
    </row>
    <row r="7" spans="1:5" ht="18.75" x14ac:dyDescent="0.25">
      <c r="A7" s="92" t="s">
        <v>193</v>
      </c>
      <c r="B7" s="91"/>
      <c r="C7" s="91"/>
      <c r="D7" s="91"/>
      <c r="E7" s="92" t="s">
        <v>194</v>
      </c>
    </row>
    <row r="8" spans="1:5" ht="18.75" x14ac:dyDescent="0.25">
      <c r="A8" s="90" t="s">
        <v>195</v>
      </c>
      <c r="B8" s="91"/>
      <c r="C8" s="91"/>
      <c r="D8" s="91"/>
      <c r="E8" s="92" t="s">
        <v>196</v>
      </c>
    </row>
    <row r="9" spans="1:5" ht="18.75" x14ac:dyDescent="0.25">
      <c r="A9" s="90" t="s">
        <v>197</v>
      </c>
      <c r="B9" s="91"/>
      <c r="C9" s="91"/>
      <c r="D9" s="91"/>
      <c r="E9" s="92" t="s">
        <v>198</v>
      </c>
    </row>
    <row r="10" spans="1:5" ht="18.75" x14ac:dyDescent="0.25">
      <c r="A10" s="90" t="s">
        <v>199</v>
      </c>
      <c r="B10" s="91"/>
      <c r="C10" s="91"/>
      <c r="D10" s="91"/>
      <c r="E10" s="92" t="s">
        <v>200</v>
      </c>
    </row>
    <row r="11" spans="1:5" ht="18.75" x14ac:dyDescent="0.25">
      <c r="A11" s="90" t="s">
        <v>201</v>
      </c>
      <c r="B11" s="91"/>
      <c r="C11" s="91"/>
      <c r="D11" s="91"/>
      <c r="E11" s="92" t="s">
        <v>202</v>
      </c>
    </row>
    <row r="12" spans="1:5" ht="18.75" x14ac:dyDescent="0.25">
      <c r="A12" s="90" t="s">
        <v>203</v>
      </c>
      <c r="B12" s="91"/>
      <c r="C12" s="91"/>
      <c r="D12" s="91"/>
      <c r="E12" s="92" t="s">
        <v>204</v>
      </c>
    </row>
    <row r="13" spans="1:5" ht="18.75" x14ac:dyDescent="0.25">
      <c r="A13" s="90" t="s">
        <v>205</v>
      </c>
      <c r="B13" s="91"/>
      <c r="C13" s="91"/>
      <c r="D13" s="91"/>
      <c r="E13" s="92" t="s">
        <v>206</v>
      </c>
    </row>
    <row r="14" spans="1:5" ht="18.75" x14ac:dyDescent="0.25">
      <c r="A14" s="90" t="s">
        <v>207</v>
      </c>
      <c r="B14" s="93"/>
      <c r="C14" s="93"/>
      <c r="D14" s="93"/>
      <c r="E14" s="92" t="s">
        <v>208</v>
      </c>
    </row>
    <row r="15" spans="1:5" ht="18.75" x14ac:dyDescent="0.25">
      <c r="A15" s="90" t="s">
        <v>209</v>
      </c>
      <c r="B15" s="93"/>
      <c r="C15" s="93"/>
      <c r="D15" s="93"/>
      <c r="E15" s="92" t="s">
        <v>208</v>
      </c>
    </row>
    <row r="16" spans="1:5" ht="18.75" x14ac:dyDescent="0.25">
      <c r="A16" s="90" t="s">
        <v>210</v>
      </c>
      <c r="B16" s="93"/>
      <c r="C16" s="93"/>
      <c r="D16" s="93"/>
      <c r="E16" s="92" t="s">
        <v>208</v>
      </c>
    </row>
    <row r="17" spans="1:5" ht="18.75" x14ac:dyDescent="0.25">
      <c r="A17" s="90" t="s">
        <v>211</v>
      </c>
      <c r="B17" s="93"/>
      <c r="C17" s="93"/>
      <c r="D17" s="93"/>
      <c r="E17" s="92" t="s">
        <v>212</v>
      </c>
    </row>
    <row r="18" spans="1:5" ht="18.75" x14ac:dyDescent="0.25">
      <c r="A18" s="90" t="s">
        <v>213</v>
      </c>
      <c r="B18" s="93"/>
      <c r="C18" s="93"/>
      <c r="D18" s="93"/>
      <c r="E18" s="92" t="s">
        <v>208</v>
      </c>
    </row>
    <row r="19" spans="1:5" ht="18.75" x14ac:dyDescent="0.25">
      <c r="A19" s="90" t="s">
        <v>214</v>
      </c>
      <c r="B19" s="93"/>
      <c r="C19" s="93"/>
      <c r="D19" s="93"/>
      <c r="E19" s="92" t="s">
        <v>208</v>
      </c>
    </row>
    <row r="20" spans="1:5" ht="18" x14ac:dyDescent="0.25">
      <c r="A20" s="94"/>
      <c r="B20" s="95"/>
      <c r="C20" s="95"/>
      <c r="D20" s="95"/>
      <c r="E20" s="95"/>
    </row>
    <row r="21" spans="1:5" ht="21" x14ac:dyDescent="0.25">
      <c r="A21" s="96" t="s">
        <v>215</v>
      </c>
      <c r="B21" s="97"/>
      <c r="C21" s="97"/>
      <c r="D21" s="97"/>
      <c r="E21" s="97"/>
    </row>
    <row r="24" spans="1:5" x14ac:dyDescent="0.25">
      <c r="B24" s="49"/>
      <c r="C24" s="49"/>
      <c r="D24" s="49"/>
    </row>
    <row r="27" spans="1:5" x14ac:dyDescent="0.25">
      <c r="B27" s="49"/>
      <c r="C27" s="49"/>
      <c r="D27" s="49"/>
    </row>
  </sheetData>
  <pageMargins left="0.7" right="0.7" top="0.75" bottom="0.75" header="0.3" footer="0.3"/>
  <pageSetup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view="pageBreakPreview" zoomScaleNormal="100" zoomScaleSheetLayoutView="100" workbookViewId="0">
      <selection sqref="A1:F1"/>
    </sheetView>
  </sheetViews>
  <sheetFormatPr defaultColWidth="9" defaultRowHeight="18.75" x14ac:dyDescent="0.25"/>
  <cols>
    <col min="1" max="1" width="6.28515625" style="50" customWidth="1"/>
    <col min="2" max="2" width="38" style="50" customWidth="1"/>
    <col min="3" max="3" width="25.140625" style="50" customWidth="1"/>
    <col min="4" max="4" width="28" style="50" customWidth="1"/>
    <col min="5" max="5" width="23.42578125" style="50" customWidth="1"/>
    <col min="6" max="6" width="32.5703125" style="50" customWidth="1"/>
    <col min="7" max="7" width="29.85546875" style="50" customWidth="1"/>
    <col min="8" max="8" width="15.5703125" style="50" customWidth="1"/>
    <col min="9" max="9" width="46.140625" style="50" customWidth="1"/>
    <col min="10" max="10" width="28.28515625" style="50" customWidth="1"/>
    <col min="11" max="11" width="38.5703125" style="50" customWidth="1"/>
    <col min="12" max="15" width="9" style="50"/>
    <col min="16" max="16" width="3.140625" style="50" customWidth="1"/>
    <col min="17" max="17" width="22.140625" style="50" hidden="1" customWidth="1"/>
    <col min="18" max="18" width="40.28515625" style="50" hidden="1" customWidth="1"/>
    <col min="19" max="16384" width="9" style="50"/>
  </cols>
  <sheetData>
    <row r="1" spans="1:18" ht="21" x14ac:dyDescent="0.25">
      <c r="A1" s="168" t="s">
        <v>216</v>
      </c>
      <c r="B1" s="168"/>
      <c r="C1" s="168"/>
      <c r="D1" s="168"/>
      <c r="E1" s="168"/>
      <c r="F1" s="168"/>
      <c r="G1" s="169" t="s">
        <v>217</v>
      </c>
      <c r="H1" s="169"/>
      <c r="I1" s="169"/>
      <c r="J1" s="169"/>
      <c r="K1" s="169"/>
    </row>
    <row r="2" spans="1:18" ht="21" x14ac:dyDescent="0.25">
      <c r="A2" s="28" t="s">
        <v>18</v>
      </c>
      <c r="B2" s="28" t="s">
        <v>218</v>
      </c>
      <c r="C2" s="28" t="s">
        <v>219</v>
      </c>
      <c r="D2" s="28" t="s">
        <v>220</v>
      </c>
      <c r="E2" s="28" t="s">
        <v>221</v>
      </c>
      <c r="F2" s="28" t="s">
        <v>182</v>
      </c>
      <c r="G2" s="51" t="s">
        <v>222</v>
      </c>
      <c r="H2" s="51" t="s">
        <v>223</v>
      </c>
      <c r="I2" s="51" t="s">
        <v>224</v>
      </c>
      <c r="J2" s="51" t="s">
        <v>225</v>
      </c>
      <c r="K2" s="51" t="s">
        <v>226</v>
      </c>
      <c r="Q2" s="52" t="s">
        <v>223</v>
      </c>
      <c r="R2" s="52" t="s">
        <v>224</v>
      </c>
    </row>
    <row r="3" spans="1:18" x14ac:dyDescent="0.25">
      <c r="A3" s="53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Q3" s="50" t="s">
        <v>227</v>
      </c>
      <c r="R3" s="50" t="s">
        <v>228</v>
      </c>
    </row>
    <row r="4" spans="1:18" x14ac:dyDescent="0.25">
      <c r="A4" s="53">
        <v>2</v>
      </c>
      <c r="B4" s="53"/>
      <c r="C4" s="53"/>
      <c r="D4" s="53"/>
      <c r="E4" s="53"/>
      <c r="F4" s="53"/>
      <c r="Q4" s="50" t="s">
        <v>229</v>
      </c>
      <c r="R4" s="50" t="s">
        <v>230</v>
      </c>
    </row>
    <row r="5" spans="1:18" x14ac:dyDescent="0.25">
      <c r="A5" s="53">
        <v>3</v>
      </c>
      <c r="B5" s="53"/>
      <c r="C5" s="53"/>
      <c r="D5" s="53"/>
      <c r="E5" s="53"/>
      <c r="F5" s="53"/>
      <c r="R5" s="50" t="s">
        <v>231</v>
      </c>
    </row>
    <row r="6" spans="1:18" x14ac:dyDescent="0.25">
      <c r="A6" s="53">
        <v>4</v>
      </c>
      <c r="B6" s="53"/>
      <c r="C6" s="53"/>
      <c r="D6" s="53"/>
      <c r="E6" s="53"/>
      <c r="F6" s="53"/>
      <c r="R6" s="50" t="s">
        <v>232</v>
      </c>
    </row>
    <row r="7" spans="1:18" x14ac:dyDescent="0.25">
      <c r="A7" s="53">
        <v>5</v>
      </c>
      <c r="B7" s="53"/>
      <c r="C7" s="53"/>
      <c r="D7" s="53"/>
      <c r="E7" s="53"/>
      <c r="F7" s="53"/>
      <c r="R7" s="50" t="s">
        <v>233</v>
      </c>
    </row>
    <row r="8" spans="1:18" x14ac:dyDescent="0.25">
      <c r="A8" s="53">
        <v>6</v>
      </c>
      <c r="B8" s="53"/>
      <c r="C8" s="53"/>
      <c r="D8" s="53"/>
      <c r="E8" s="53"/>
      <c r="F8" s="53"/>
    </row>
    <row r="9" spans="1:18" x14ac:dyDescent="0.25">
      <c r="A9" s="53">
        <v>7</v>
      </c>
      <c r="B9" s="53"/>
      <c r="C9" s="53"/>
      <c r="D9" s="53"/>
      <c r="E9" s="53"/>
      <c r="F9" s="53"/>
    </row>
    <row r="10" spans="1:18" x14ac:dyDescent="0.25">
      <c r="A10" s="53">
        <v>8</v>
      </c>
      <c r="B10" s="53"/>
      <c r="C10" s="53"/>
      <c r="D10" s="53"/>
      <c r="E10" s="53"/>
      <c r="F10" s="53"/>
    </row>
    <row r="11" spans="1:18" x14ac:dyDescent="0.25">
      <c r="A11" s="53">
        <v>9</v>
      </c>
      <c r="B11" s="53"/>
      <c r="C11" s="53"/>
      <c r="D11" s="53"/>
      <c r="E11" s="53"/>
      <c r="F11" s="53"/>
    </row>
    <row r="12" spans="1:18" x14ac:dyDescent="0.25">
      <c r="A12" s="53">
        <v>10</v>
      </c>
      <c r="B12" s="53"/>
      <c r="C12" s="53"/>
      <c r="D12" s="53"/>
      <c r="E12" s="53"/>
      <c r="F12" s="53"/>
    </row>
    <row r="13" spans="1:18" x14ac:dyDescent="0.25">
      <c r="A13" s="53">
        <v>11</v>
      </c>
      <c r="B13" s="53"/>
      <c r="C13" s="53"/>
      <c r="D13" s="53"/>
      <c r="E13" s="53"/>
      <c r="F13" s="53"/>
    </row>
    <row r="14" spans="1:18" x14ac:dyDescent="0.25">
      <c r="A14" s="53">
        <v>12</v>
      </c>
      <c r="B14" s="53"/>
      <c r="C14" s="53"/>
      <c r="D14" s="53"/>
      <c r="E14" s="53"/>
      <c r="F14" s="53"/>
    </row>
    <row r="15" spans="1:18" x14ac:dyDescent="0.25">
      <c r="A15" s="53">
        <v>13</v>
      </c>
      <c r="B15" s="53"/>
      <c r="C15" s="53"/>
      <c r="D15" s="53"/>
      <c r="E15" s="53"/>
      <c r="F15" s="53"/>
    </row>
    <row r="16" spans="1:18" x14ac:dyDescent="0.25">
      <c r="A16" s="53">
        <v>14</v>
      </c>
      <c r="B16" s="53"/>
      <c r="C16" s="53"/>
      <c r="D16" s="53"/>
      <c r="E16" s="53"/>
      <c r="F16" s="53"/>
    </row>
    <row r="17" spans="1:6" x14ac:dyDescent="0.25">
      <c r="A17" s="53">
        <v>15</v>
      </c>
      <c r="B17" s="53"/>
      <c r="C17" s="53"/>
      <c r="D17" s="53"/>
      <c r="E17" s="53"/>
      <c r="F17" s="53"/>
    </row>
    <row r="18" spans="1:6" x14ac:dyDescent="0.25">
      <c r="A18" s="53">
        <v>16</v>
      </c>
      <c r="B18" s="53"/>
      <c r="C18" s="53"/>
      <c r="D18" s="53"/>
      <c r="E18" s="53"/>
      <c r="F18" s="53"/>
    </row>
    <row r="19" spans="1:6" x14ac:dyDescent="0.25">
      <c r="A19" s="53">
        <v>17</v>
      </c>
      <c r="B19" s="53"/>
      <c r="C19" s="53"/>
      <c r="D19" s="53"/>
      <c r="E19" s="53"/>
      <c r="F19" s="53"/>
    </row>
    <row r="20" spans="1:6" x14ac:dyDescent="0.25">
      <c r="A20" s="53">
        <v>18</v>
      </c>
      <c r="B20" s="53"/>
      <c r="C20" s="53"/>
      <c r="D20" s="53"/>
      <c r="E20" s="53"/>
      <c r="F20" s="53"/>
    </row>
    <row r="21" spans="1:6" x14ac:dyDescent="0.25">
      <c r="A21" s="53">
        <v>19</v>
      </c>
      <c r="B21" s="53"/>
      <c r="C21" s="53"/>
      <c r="D21" s="53"/>
      <c r="E21" s="53"/>
      <c r="F21" s="53"/>
    </row>
    <row r="22" spans="1:6" x14ac:dyDescent="0.25">
      <c r="A22" s="53">
        <v>20</v>
      </c>
      <c r="B22" s="53"/>
      <c r="C22" s="53"/>
      <c r="D22" s="53"/>
      <c r="E22" s="53"/>
      <c r="F22" s="53"/>
    </row>
  </sheetData>
  <mergeCells count="2">
    <mergeCell ref="A1:F1"/>
    <mergeCell ref="G1:K1"/>
  </mergeCells>
  <conditionalFormatting sqref="A2:F2">
    <cfRule type="containsText" dxfId="7" priority="1" operator="containsText" text="عدم">
      <formula>NOT(ISERROR(SEARCH("عدم",A2)))</formula>
    </cfRule>
  </conditionalFormatting>
  <dataValidations count="2">
    <dataValidation type="list" allowBlank="1" showInputMessage="1" showErrorMessage="1" sqref="I3">
      <formula1>$R$3:$R$7</formula1>
    </dataValidation>
    <dataValidation type="list" allowBlank="1" showInputMessage="1" showErrorMessage="1" sqref="H3">
      <formula1>$Q$3:$Q$4</formula1>
    </dataValidation>
  </dataValidations>
  <pageMargins left="0.7" right="0.7" top="0.75" bottom="0.75" header="0.3" footer="0.3"/>
  <pageSetup scale="2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rightToLeft="1" view="pageBreakPreview" zoomScaleNormal="100" zoomScaleSheetLayoutView="100" workbookViewId="0">
      <selection sqref="A1:A2"/>
    </sheetView>
  </sheetViews>
  <sheetFormatPr defaultRowHeight="18.75" x14ac:dyDescent="0.25"/>
  <cols>
    <col min="1" max="1" width="8.42578125" style="54" customWidth="1"/>
    <col min="2" max="2" width="47.5703125" style="54" bestFit="1" customWidth="1"/>
    <col min="3" max="3" width="47.5703125" style="88" customWidth="1"/>
    <col min="4" max="4" width="30.28515625" style="54" bestFit="1" customWidth="1"/>
    <col min="5" max="5" width="44.7109375" style="54" customWidth="1"/>
    <col min="6" max="8" width="33.42578125" style="54" customWidth="1"/>
  </cols>
  <sheetData>
    <row r="1" spans="1:8" ht="21" customHeight="1" x14ac:dyDescent="0.25">
      <c r="A1" s="148" t="s">
        <v>18</v>
      </c>
      <c r="B1" s="148" t="s">
        <v>283</v>
      </c>
      <c r="C1" s="148" t="s">
        <v>284</v>
      </c>
      <c r="D1" s="148" t="s">
        <v>256</v>
      </c>
      <c r="E1" s="148" t="s">
        <v>279</v>
      </c>
      <c r="F1" s="148" t="s">
        <v>280</v>
      </c>
      <c r="G1" s="148" t="s">
        <v>281</v>
      </c>
      <c r="H1" s="148" t="s">
        <v>255</v>
      </c>
    </row>
    <row r="2" spans="1:8" ht="21.75" customHeight="1" x14ac:dyDescent="0.25">
      <c r="A2" s="149"/>
      <c r="B2" s="149"/>
      <c r="C2" s="149"/>
      <c r="D2" s="149"/>
      <c r="E2" s="149"/>
      <c r="F2" s="149"/>
      <c r="G2" s="149"/>
      <c r="H2" s="149"/>
    </row>
    <row r="3" spans="1:8" x14ac:dyDescent="0.25">
      <c r="A3" s="31">
        <v>1</v>
      </c>
      <c r="B3" s="32">
        <f>'4-اطلاعات کلیه خدمات'!B3</f>
        <v>0</v>
      </c>
      <c r="C3" s="87"/>
      <c r="D3" s="32"/>
      <c r="E3" s="32"/>
      <c r="F3" s="32"/>
      <c r="G3" s="32"/>
      <c r="H3" s="32"/>
    </row>
    <row r="4" spans="1:8" x14ac:dyDescent="0.25">
      <c r="A4" s="31">
        <v>2</v>
      </c>
      <c r="B4" s="32">
        <f>'4-اطلاعات کلیه خدمات'!B4</f>
        <v>0</v>
      </c>
      <c r="C4" s="87"/>
      <c r="D4" s="32"/>
      <c r="E4" s="32"/>
      <c r="F4" s="32"/>
      <c r="G4" s="32"/>
      <c r="H4" s="32"/>
    </row>
    <row r="5" spans="1:8" x14ac:dyDescent="0.25">
      <c r="A5" s="31">
        <v>3</v>
      </c>
      <c r="B5" s="32">
        <f>'4-اطلاعات کلیه خدمات'!B5</f>
        <v>0</v>
      </c>
      <c r="C5" s="87"/>
      <c r="D5" s="32"/>
      <c r="E5" s="32"/>
      <c r="F5" s="32"/>
      <c r="G5" s="32"/>
      <c r="H5" s="32"/>
    </row>
    <row r="6" spans="1:8" x14ac:dyDescent="0.25">
      <c r="A6" s="31">
        <v>4</v>
      </c>
      <c r="B6" s="32">
        <f>'4-اطلاعات کلیه خدمات'!B6</f>
        <v>0</v>
      </c>
      <c r="C6" s="87"/>
      <c r="D6" s="32"/>
      <c r="E6" s="32"/>
      <c r="F6" s="32"/>
      <c r="G6" s="32"/>
      <c r="H6" s="32"/>
    </row>
    <row r="7" spans="1:8" x14ac:dyDescent="0.25">
      <c r="A7" s="31">
        <v>5</v>
      </c>
      <c r="B7" s="32">
        <f>'4-اطلاعات کلیه خدمات'!B7</f>
        <v>0</v>
      </c>
      <c r="C7" s="87"/>
      <c r="D7" s="32"/>
      <c r="E7" s="32"/>
      <c r="F7" s="32"/>
      <c r="G7" s="32"/>
      <c r="H7" s="32"/>
    </row>
    <row r="8" spans="1:8" x14ac:dyDescent="0.25">
      <c r="A8" s="31">
        <v>6</v>
      </c>
      <c r="B8" s="32">
        <f>'4-اطلاعات کلیه خدمات'!B8</f>
        <v>0</v>
      </c>
      <c r="C8" s="87"/>
      <c r="D8" s="32"/>
      <c r="E8" s="32"/>
      <c r="F8" s="32"/>
      <c r="G8" s="32"/>
      <c r="H8" s="32"/>
    </row>
    <row r="9" spans="1:8" x14ac:dyDescent="0.25">
      <c r="A9" s="31">
        <v>7</v>
      </c>
      <c r="B9" s="32">
        <f>'4-اطلاعات کلیه خدمات'!B9</f>
        <v>0</v>
      </c>
      <c r="C9" s="87"/>
      <c r="D9" s="32"/>
      <c r="E9" s="32"/>
      <c r="F9" s="32"/>
      <c r="G9" s="32"/>
      <c r="H9" s="32"/>
    </row>
    <row r="10" spans="1:8" x14ac:dyDescent="0.25">
      <c r="A10" s="31">
        <v>8</v>
      </c>
      <c r="B10" s="32">
        <f>'4-اطلاعات کلیه خدمات'!B10</f>
        <v>0</v>
      </c>
      <c r="C10" s="87"/>
      <c r="D10" s="32"/>
      <c r="E10" s="32"/>
      <c r="F10" s="32"/>
      <c r="G10" s="32"/>
      <c r="H10" s="32"/>
    </row>
    <row r="11" spans="1:8" x14ac:dyDescent="0.25">
      <c r="A11" s="31">
        <v>9</v>
      </c>
      <c r="B11" s="32">
        <f>'4-اطلاعات کلیه خدمات'!B11</f>
        <v>0</v>
      </c>
      <c r="C11" s="87"/>
      <c r="D11" s="32"/>
      <c r="E11" s="32"/>
      <c r="F11" s="32"/>
      <c r="G11" s="32"/>
      <c r="H11" s="32"/>
    </row>
    <row r="12" spans="1:8" x14ac:dyDescent="0.25">
      <c r="A12" s="31">
        <v>10</v>
      </c>
      <c r="B12" s="32">
        <f>'4-اطلاعات کلیه خدمات'!B12</f>
        <v>0</v>
      </c>
      <c r="C12" s="87"/>
      <c r="D12" s="32"/>
      <c r="E12" s="32"/>
      <c r="F12" s="32"/>
      <c r="G12" s="32"/>
      <c r="H12" s="32"/>
    </row>
    <row r="13" spans="1:8" x14ac:dyDescent="0.25">
      <c r="A13" s="31">
        <v>11</v>
      </c>
      <c r="B13" s="32">
        <f>'4-اطلاعات کلیه خدمات'!B13</f>
        <v>0</v>
      </c>
      <c r="C13" s="87"/>
      <c r="D13" s="32"/>
      <c r="E13" s="32"/>
      <c r="F13" s="32"/>
      <c r="G13" s="32"/>
      <c r="H13" s="32"/>
    </row>
    <row r="14" spans="1:8" x14ac:dyDescent="0.25">
      <c r="A14" s="31">
        <v>12</v>
      </c>
      <c r="B14" s="32">
        <f>'4-اطلاعات کلیه خدمات'!B14</f>
        <v>0</v>
      </c>
      <c r="C14" s="87"/>
      <c r="D14" s="32"/>
      <c r="E14" s="32"/>
      <c r="F14" s="32"/>
      <c r="G14" s="32"/>
      <c r="H14" s="32"/>
    </row>
    <row r="15" spans="1:8" x14ac:dyDescent="0.25">
      <c r="A15" s="31">
        <v>13</v>
      </c>
      <c r="B15" s="32">
        <f>'4-اطلاعات کلیه خدمات'!B15</f>
        <v>0</v>
      </c>
      <c r="C15" s="87"/>
      <c r="D15" s="32"/>
      <c r="E15" s="32"/>
      <c r="F15" s="32"/>
      <c r="G15" s="32"/>
      <c r="H15" s="32"/>
    </row>
    <row r="16" spans="1:8" x14ac:dyDescent="0.25">
      <c r="A16" s="31">
        <v>14</v>
      </c>
      <c r="B16" s="32">
        <f>'4-اطلاعات کلیه خدمات'!B16</f>
        <v>0</v>
      </c>
      <c r="C16" s="87"/>
      <c r="D16" s="32"/>
      <c r="E16" s="32"/>
      <c r="F16" s="32"/>
      <c r="G16" s="32"/>
      <c r="H16" s="32"/>
    </row>
    <row r="17" spans="1:8" x14ac:dyDescent="0.25">
      <c r="A17" s="31">
        <v>15</v>
      </c>
      <c r="B17" s="32">
        <f>'4-اطلاعات کلیه خدمات'!B17</f>
        <v>0</v>
      </c>
      <c r="C17" s="87"/>
      <c r="D17" s="32"/>
      <c r="E17" s="32"/>
      <c r="F17" s="32"/>
      <c r="G17" s="32"/>
      <c r="H17" s="32"/>
    </row>
    <row r="18" spans="1:8" x14ac:dyDescent="0.25">
      <c r="A18" s="31">
        <v>16</v>
      </c>
      <c r="B18" s="32">
        <f>'4-اطلاعات کلیه خدمات'!B18</f>
        <v>0</v>
      </c>
      <c r="C18" s="87"/>
      <c r="D18" s="32"/>
      <c r="E18" s="32"/>
      <c r="F18" s="32"/>
      <c r="G18" s="32"/>
      <c r="H18" s="32"/>
    </row>
    <row r="19" spans="1:8" x14ac:dyDescent="0.25">
      <c r="A19" s="31">
        <v>17</v>
      </c>
      <c r="B19" s="32">
        <f>'4-اطلاعات کلیه خدمات'!B19</f>
        <v>0</v>
      </c>
      <c r="C19" s="87"/>
      <c r="D19" s="32"/>
      <c r="E19" s="32"/>
      <c r="F19" s="32"/>
      <c r="G19" s="32"/>
      <c r="H19" s="32"/>
    </row>
    <row r="20" spans="1:8" x14ac:dyDescent="0.25">
      <c r="A20" s="31">
        <v>18</v>
      </c>
      <c r="B20" s="32">
        <f>'4-اطلاعات کلیه خدمات'!B20</f>
        <v>0</v>
      </c>
      <c r="C20" s="87"/>
      <c r="D20" s="32"/>
      <c r="E20" s="32"/>
      <c r="F20" s="32"/>
      <c r="G20" s="32"/>
      <c r="H20" s="32"/>
    </row>
    <row r="21" spans="1:8" x14ac:dyDescent="0.25">
      <c r="A21" s="31">
        <v>19</v>
      </c>
      <c r="B21" s="32">
        <f>'4-اطلاعات کلیه خدمات'!B21</f>
        <v>0</v>
      </c>
      <c r="C21" s="87"/>
      <c r="D21" s="32"/>
      <c r="E21" s="32"/>
      <c r="F21" s="32"/>
      <c r="G21" s="32"/>
      <c r="H21" s="32"/>
    </row>
    <row r="22" spans="1:8" x14ac:dyDescent="0.25">
      <c r="A22" s="31">
        <v>20</v>
      </c>
      <c r="B22" s="32">
        <f>'4-اطلاعات کلیه خدمات'!B22</f>
        <v>0</v>
      </c>
      <c r="C22" s="87"/>
      <c r="D22" s="32"/>
      <c r="E22" s="32"/>
      <c r="F22" s="32"/>
      <c r="G22" s="32"/>
      <c r="H22" s="32"/>
    </row>
    <row r="23" spans="1:8" x14ac:dyDescent="0.25">
      <c r="A23" s="31">
        <v>21</v>
      </c>
      <c r="B23" s="32">
        <f>'4-اطلاعات کلیه خدمات'!B23</f>
        <v>0</v>
      </c>
      <c r="C23" s="87"/>
      <c r="D23" s="32"/>
      <c r="E23" s="32"/>
      <c r="F23" s="32"/>
      <c r="G23" s="32"/>
      <c r="H23" s="32"/>
    </row>
    <row r="24" spans="1:8" x14ac:dyDescent="0.25">
      <c r="A24" s="31">
        <v>22</v>
      </c>
      <c r="B24" s="32">
        <f>'4-اطلاعات کلیه خدمات'!B24</f>
        <v>0</v>
      </c>
      <c r="C24" s="87"/>
      <c r="D24" s="32"/>
      <c r="E24" s="32"/>
      <c r="F24" s="32"/>
      <c r="G24" s="32"/>
      <c r="H24" s="32"/>
    </row>
    <row r="25" spans="1:8" x14ac:dyDescent="0.25">
      <c r="A25" s="31">
        <v>23</v>
      </c>
      <c r="B25" s="32">
        <f>'4-اطلاعات کلیه خدمات'!B25</f>
        <v>0</v>
      </c>
      <c r="C25" s="87"/>
      <c r="D25" s="32"/>
      <c r="E25" s="32"/>
      <c r="F25" s="32"/>
      <c r="G25" s="32"/>
      <c r="H25" s="32"/>
    </row>
    <row r="26" spans="1:8" x14ac:dyDescent="0.25">
      <c r="A26" s="31">
        <v>24</v>
      </c>
      <c r="B26" s="32">
        <f>'4-اطلاعات کلیه خدمات'!B26</f>
        <v>0</v>
      </c>
      <c r="C26" s="87"/>
      <c r="D26" s="32"/>
      <c r="E26" s="32"/>
      <c r="F26" s="32"/>
      <c r="G26" s="32"/>
      <c r="H26" s="32"/>
    </row>
    <row r="27" spans="1:8" x14ac:dyDescent="0.25">
      <c r="A27" s="31">
        <v>25</v>
      </c>
      <c r="B27" s="32">
        <f>'4-اطلاعات کلیه خدمات'!B27</f>
        <v>0</v>
      </c>
      <c r="C27" s="87"/>
      <c r="D27" s="32"/>
      <c r="E27" s="32"/>
      <c r="F27" s="32"/>
      <c r="G27" s="32"/>
      <c r="H27" s="32"/>
    </row>
    <row r="28" spans="1:8" x14ac:dyDescent="0.25">
      <c r="A28" s="31">
        <v>26</v>
      </c>
      <c r="B28" s="32">
        <f>'4-اطلاعات کلیه خدمات'!B28</f>
        <v>0</v>
      </c>
      <c r="C28" s="87"/>
      <c r="D28" s="32"/>
      <c r="E28" s="32"/>
      <c r="F28" s="32"/>
      <c r="G28" s="32"/>
      <c r="H28" s="32"/>
    </row>
    <row r="29" spans="1:8" x14ac:dyDescent="0.25">
      <c r="A29" s="31">
        <v>27</v>
      </c>
      <c r="B29" s="32">
        <f>'4-اطلاعات کلیه خدمات'!B29</f>
        <v>0</v>
      </c>
      <c r="C29" s="87"/>
      <c r="D29" s="32"/>
      <c r="E29" s="32"/>
      <c r="F29" s="32"/>
      <c r="G29" s="32"/>
      <c r="H29" s="32"/>
    </row>
    <row r="30" spans="1:8" x14ac:dyDescent="0.25">
      <c r="A30" s="31">
        <v>28</v>
      </c>
      <c r="B30" s="32">
        <f>'4-اطلاعات کلیه خدمات'!B30</f>
        <v>0</v>
      </c>
      <c r="C30" s="87"/>
      <c r="D30" s="32"/>
      <c r="E30" s="32"/>
      <c r="F30" s="32"/>
      <c r="G30" s="32"/>
      <c r="H30" s="32"/>
    </row>
    <row r="31" spans="1:8" x14ac:dyDescent="0.25">
      <c r="A31" s="31">
        <v>29</v>
      </c>
      <c r="B31" s="32">
        <f>'4-اطلاعات کلیه خدمات'!B31</f>
        <v>0</v>
      </c>
      <c r="C31" s="87"/>
      <c r="D31" s="32"/>
      <c r="E31" s="32"/>
      <c r="F31" s="32"/>
      <c r="G31" s="32"/>
      <c r="H31" s="32"/>
    </row>
    <row r="32" spans="1:8" x14ac:dyDescent="0.25">
      <c r="A32" s="31">
        <v>30</v>
      </c>
      <c r="B32" s="32">
        <f>'4-اطلاعات کلیه خدمات'!B32</f>
        <v>0</v>
      </c>
      <c r="C32" s="87"/>
      <c r="D32" s="32"/>
      <c r="E32" s="32"/>
      <c r="F32" s="32"/>
      <c r="G32" s="32"/>
      <c r="H32" s="32"/>
    </row>
    <row r="33" spans="1:8" x14ac:dyDescent="0.25">
      <c r="A33" s="31">
        <v>31</v>
      </c>
      <c r="B33" s="32">
        <f>'4-اطلاعات کلیه خدمات'!B33</f>
        <v>0</v>
      </c>
      <c r="C33" s="87"/>
      <c r="D33" s="32"/>
      <c r="E33" s="32"/>
      <c r="F33" s="32"/>
      <c r="G33" s="32"/>
      <c r="H33" s="32"/>
    </row>
    <row r="34" spans="1:8" x14ac:dyDescent="0.25">
      <c r="A34" s="31">
        <v>32</v>
      </c>
      <c r="B34" s="32">
        <f>'4-اطلاعات کلیه خدمات'!B34</f>
        <v>0</v>
      </c>
      <c r="C34" s="87"/>
      <c r="D34" s="32"/>
      <c r="E34" s="32"/>
      <c r="F34" s="32"/>
      <c r="G34" s="32"/>
      <c r="H34" s="32"/>
    </row>
    <row r="35" spans="1:8" x14ac:dyDescent="0.25">
      <c r="A35" s="31">
        <v>33</v>
      </c>
      <c r="B35" s="32">
        <f>'4-اطلاعات کلیه خدمات'!B35</f>
        <v>0</v>
      </c>
      <c r="C35" s="87"/>
      <c r="D35" s="32"/>
      <c r="E35" s="32"/>
      <c r="F35" s="32"/>
      <c r="G35" s="32"/>
      <c r="H35" s="32"/>
    </row>
    <row r="36" spans="1:8" x14ac:dyDescent="0.25">
      <c r="A36" s="31">
        <v>34</v>
      </c>
      <c r="B36" s="32">
        <f>'4-اطلاعات کلیه خدمات'!B36</f>
        <v>0</v>
      </c>
      <c r="C36" s="87"/>
      <c r="D36" s="32"/>
      <c r="E36" s="32"/>
      <c r="F36" s="32"/>
      <c r="G36" s="32"/>
      <c r="H36" s="32"/>
    </row>
    <row r="37" spans="1:8" x14ac:dyDescent="0.25">
      <c r="A37" s="31">
        <v>35</v>
      </c>
      <c r="B37" s="32">
        <f>'4-اطلاعات کلیه خدمات'!B37</f>
        <v>0</v>
      </c>
      <c r="C37" s="87"/>
      <c r="D37" s="32"/>
      <c r="E37" s="32"/>
      <c r="F37" s="32"/>
      <c r="G37" s="32"/>
      <c r="H37" s="32"/>
    </row>
    <row r="38" spans="1:8" x14ac:dyDescent="0.25">
      <c r="A38" s="31">
        <v>36</v>
      </c>
      <c r="B38" s="32">
        <f>'4-اطلاعات کلیه خدمات'!B38</f>
        <v>0</v>
      </c>
      <c r="C38" s="87"/>
      <c r="D38" s="32"/>
      <c r="E38" s="32"/>
      <c r="F38" s="32"/>
      <c r="G38" s="32"/>
      <c r="H38" s="32"/>
    </row>
    <row r="39" spans="1:8" x14ac:dyDescent="0.25">
      <c r="A39" s="31">
        <v>37</v>
      </c>
      <c r="B39" s="32">
        <f>'4-اطلاعات کلیه خدمات'!B39</f>
        <v>0</v>
      </c>
      <c r="C39" s="87"/>
      <c r="D39" s="32"/>
      <c r="E39" s="32"/>
      <c r="F39" s="32"/>
      <c r="G39" s="32"/>
      <c r="H39" s="32"/>
    </row>
    <row r="40" spans="1:8" x14ac:dyDescent="0.25">
      <c r="A40" s="31">
        <v>38</v>
      </c>
      <c r="B40" s="32">
        <f>'4-اطلاعات کلیه خدمات'!B40</f>
        <v>0</v>
      </c>
      <c r="C40" s="87"/>
      <c r="D40" s="32"/>
      <c r="E40" s="32"/>
      <c r="F40" s="32"/>
      <c r="G40" s="32"/>
      <c r="H40" s="32"/>
    </row>
    <row r="41" spans="1:8" x14ac:dyDescent="0.25">
      <c r="A41" s="31">
        <v>39</v>
      </c>
      <c r="B41" s="32">
        <f>'4-اطلاعات کلیه خدمات'!B41</f>
        <v>0</v>
      </c>
      <c r="C41" s="87"/>
      <c r="D41" s="32"/>
      <c r="E41" s="32"/>
      <c r="F41" s="32"/>
      <c r="G41" s="32"/>
      <c r="H41" s="32"/>
    </row>
    <row r="42" spans="1:8" x14ac:dyDescent="0.25">
      <c r="A42" s="31">
        <v>40</v>
      </c>
      <c r="B42" s="32">
        <f>'4-اطلاعات کلیه خدمات'!B42</f>
        <v>0</v>
      </c>
      <c r="C42" s="87"/>
      <c r="D42" s="32"/>
      <c r="E42" s="32"/>
      <c r="F42" s="32"/>
      <c r="G42" s="32"/>
      <c r="H42" s="32"/>
    </row>
    <row r="43" spans="1:8" x14ac:dyDescent="0.25">
      <c r="A43" s="31">
        <v>41</v>
      </c>
      <c r="B43" s="32">
        <f>'4-اطلاعات کلیه خدمات'!B43</f>
        <v>0</v>
      </c>
      <c r="C43" s="87"/>
      <c r="D43" s="32"/>
      <c r="E43" s="32"/>
      <c r="F43" s="32"/>
      <c r="G43" s="32"/>
      <c r="H43" s="32"/>
    </row>
    <row r="44" spans="1:8" x14ac:dyDescent="0.25">
      <c r="A44" s="31">
        <v>42</v>
      </c>
      <c r="B44" s="32">
        <f>'4-اطلاعات کلیه خدمات'!B44</f>
        <v>0</v>
      </c>
      <c r="C44" s="87"/>
      <c r="D44" s="32"/>
      <c r="E44" s="32"/>
      <c r="F44" s="32"/>
      <c r="G44" s="32"/>
      <c r="H44" s="32"/>
    </row>
    <row r="45" spans="1:8" x14ac:dyDescent="0.25">
      <c r="A45" s="31">
        <v>43</v>
      </c>
      <c r="B45" s="32">
        <f>'4-اطلاعات کلیه خدمات'!B45</f>
        <v>0</v>
      </c>
      <c r="C45" s="87"/>
      <c r="D45" s="32"/>
      <c r="E45" s="32"/>
      <c r="F45" s="32"/>
      <c r="G45" s="32"/>
      <c r="H45" s="32"/>
    </row>
    <row r="46" spans="1:8" x14ac:dyDescent="0.25">
      <c r="A46" s="31">
        <v>44</v>
      </c>
      <c r="B46" s="32">
        <f>'4-اطلاعات کلیه خدمات'!B46</f>
        <v>0</v>
      </c>
      <c r="C46" s="87"/>
      <c r="D46" s="32"/>
      <c r="E46" s="32"/>
      <c r="F46" s="32"/>
      <c r="G46" s="32"/>
      <c r="H46" s="32"/>
    </row>
    <row r="47" spans="1:8" x14ac:dyDescent="0.25">
      <c r="A47" s="31">
        <v>45</v>
      </c>
      <c r="B47" s="32">
        <f>'4-اطلاعات کلیه خدمات'!B47</f>
        <v>0</v>
      </c>
      <c r="C47" s="87"/>
      <c r="D47" s="32"/>
      <c r="E47" s="32"/>
      <c r="F47" s="32"/>
      <c r="G47" s="32"/>
      <c r="H47" s="32"/>
    </row>
    <row r="48" spans="1:8" x14ac:dyDescent="0.25">
      <c r="A48" s="31">
        <v>46</v>
      </c>
      <c r="B48" s="32">
        <f>'4-اطلاعات کلیه خدمات'!B48</f>
        <v>0</v>
      </c>
      <c r="C48" s="87"/>
      <c r="D48" s="32"/>
      <c r="E48" s="32"/>
      <c r="F48" s="32"/>
      <c r="G48" s="32"/>
      <c r="H48" s="32"/>
    </row>
    <row r="49" spans="1:8" x14ac:dyDescent="0.25">
      <c r="A49" s="31">
        <v>47</v>
      </c>
      <c r="B49" s="32">
        <f>'4-اطلاعات کلیه خدمات'!B49</f>
        <v>0</v>
      </c>
      <c r="C49" s="87"/>
      <c r="D49" s="32"/>
      <c r="E49" s="32"/>
      <c r="F49" s="32"/>
      <c r="G49" s="32"/>
      <c r="H49" s="32"/>
    </row>
    <row r="50" spans="1:8" x14ac:dyDescent="0.25">
      <c r="A50" s="31">
        <v>48</v>
      </c>
      <c r="B50" s="32">
        <f>'4-اطلاعات کلیه خدمات'!B50</f>
        <v>0</v>
      </c>
      <c r="C50" s="87"/>
      <c r="D50" s="32"/>
      <c r="E50" s="32"/>
      <c r="F50" s="32"/>
      <c r="G50" s="32"/>
      <c r="H50" s="32"/>
    </row>
    <row r="51" spans="1:8" x14ac:dyDescent="0.25">
      <c r="A51" s="31">
        <v>49</v>
      </c>
      <c r="B51" s="32">
        <f>'4-اطلاعات کلیه خدمات'!B51</f>
        <v>0</v>
      </c>
      <c r="C51" s="87"/>
      <c r="D51" s="32"/>
      <c r="E51" s="32"/>
      <c r="F51" s="32"/>
      <c r="G51" s="32"/>
      <c r="H51" s="32"/>
    </row>
    <row r="52" spans="1:8" x14ac:dyDescent="0.25">
      <c r="A52" s="31">
        <v>50</v>
      </c>
      <c r="B52" s="32">
        <f>'4-اطلاعات کلیه خدمات'!B52</f>
        <v>0</v>
      </c>
      <c r="C52" s="87"/>
      <c r="D52" s="32"/>
      <c r="E52" s="32"/>
      <c r="F52" s="32"/>
      <c r="G52" s="32"/>
      <c r="H52" s="32"/>
    </row>
    <row r="53" spans="1:8" x14ac:dyDescent="0.25">
      <c r="A53" s="31">
        <v>51</v>
      </c>
      <c r="B53" s="32">
        <f>'4-اطلاعات کلیه خدمات'!B53</f>
        <v>0</v>
      </c>
      <c r="C53" s="87"/>
      <c r="D53" s="40"/>
      <c r="E53" s="40"/>
      <c r="F53" s="40"/>
      <c r="G53" s="40"/>
      <c r="H53" s="40"/>
    </row>
    <row r="54" spans="1:8" x14ac:dyDescent="0.25">
      <c r="A54" s="31">
        <v>52</v>
      </c>
      <c r="B54" s="32">
        <f>'4-اطلاعات کلیه خدمات'!B54</f>
        <v>0</v>
      </c>
      <c r="C54" s="87"/>
      <c r="D54" s="40"/>
      <c r="E54" s="40"/>
      <c r="F54" s="40"/>
      <c r="G54" s="40"/>
      <c r="H54" s="40"/>
    </row>
    <row r="55" spans="1:8" x14ac:dyDescent="0.25">
      <c r="A55" s="31">
        <v>53</v>
      </c>
      <c r="B55" s="32">
        <f>'4-اطلاعات کلیه خدمات'!B55</f>
        <v>0</v>
      </c>
      <c r="C55" s="87"/>
      <c r="D55" s="40"/>
      <c r="E55" s="40"/>
      <c r="F55" s="40"/>
      <c r="G55" s="40"/>
      <c r="H55" s="40"/>
    </row>
    <row r="56" spans="1:8" x14ac:dyDescent="0.25">
      <c r="A56" s="31">
        <v>54</v>
      </c>
      <c r="B56" s="32">
        <f>'4-اطلاعات کلیه خدمات'!B56</f>
        <v>0</v>
      </c>
      <c r="C56" s="87"/>
      <c r="D56" s="40"/>
      <c r="E56" s="40"/>
      <c r="F56" s="40"/>
      <c r="G56" s="40"/>
      <c r="H56" s="40"/>
    </row>
    <row r="57" spans="1:8" x14ac:dyDescent="0.25">
      <c r="A57" s="31">
        <v>55</v>
      </c>
      <c r="B57" s="32">
        <f>'4-اطلاعات کلیه خدمات'!B57</f>
        <v>0</v>
      </c>
      <c r="C57" s="87"/>
      <c r="D57" s="40"/>
      <c r="E57" s="40"/>
      <c r="F57" s="40"/>
      <c r="G57" s="40"/>
      <c r="H57" s="40"/>
    </row>
    <row r="58" spans="1:8" x14ac:dyDescent="0.25">
      <c r="A58" s="31">
        <v>56</v>
      </c>
      <c r="B58" s="32">
        <f>'4-اطلاعات کلیه خدمات'!B58</f>
        <v>0</v>
      </c>
      <c r="C58" s="87"/>
      <c r="D58" s="40"/>
      <c r="E58" s="40"/>
      <c r="F58" s="40"/>
      <c r="G58" s="40"/>
      <c r="H58" s="40"/>
    </row>
    <row r="59" spans="1:8" x14ac:dyDescent="0.25">
      <c r="A59" s="31">
        <v>57</v>
      </c>
      <c r="B59" s="32">
        <f>'4-اطلاعات کلیه خدمات'!B59</f>
        <v>0</v>
      </c>
      <c r="C59" s="87"/>
      <c r="D59" s="40"/>
      <c r="E59" s="40"/>
      <c r="F59" s="40"/>
      <c r="G59" s="40"/>
      <c r="H59" s="40"/>
    </row>
    <row r="60" spans="1:8" x14ac:dyDescent="0.25">
      <c r="A60" s="31">
        <v>58</v>
      </c>
      <c r="B60" s="32">
        <f>'4-اطلاعات کلیه خدمات'!B60</f>
        <v>0</v>
      </c>
      <c r="C60" s="87"/>
      <c r="D60" s="40"/>
      <c r="E60" s="40"/>
      <c r="F60" s="40"/>
      <c r="G60" s="40"/>
      <c r="H60" s="40"/>
    </row>
    <row r="61" spans="1:8" x14ac:dyDescent="0.25">
      <c r="A61" s="31">
        <v>59</v>
      </c>
      <c r="B61" s="32">
        <f>'4-اطلاعات کلیه خدمات'!B61</f>
        <v>0</v>
      </c>
      <c r="C61" s="87"/>
      <c r="D61" s="40"/>
      <c r="E61" s="40"/>
      <c r="F61" s="40"/>
      <c r="G61" s="40"/>
      <c r="H61" s="40"/>
    </row>
    <row r="62" spans="1:8" x14ac:dyDescent="0.25">
      <c r="A62" s="31">
        <v>60</v>
      </c>
      <c r="B62" s="32">
        <f>'4-اطلاعات کلیه خدمات'!B62</f>
        <v>0</v>
      </c>
      <c r="C62" s="87"/>
      <c r="D62" s="40"/>
      <c r="E62" s="40"/>
      <c r="F62" s="40"/>
      <c r="G62" s="40"/>
      <c r="H62" s="40"/>
    </row>
    <row r="63" spans="1:8" x14ac:dyDescent="0.25">
      <c r="A63" s="31">
        <v>61</v>
      </c>
      <c r="B63" s="32">
        <f>'4-اطلاعات کلیه خدمات'!B63</f>
        <v>0</v>
      </c>
      <c r="C63" s="87"/>
      <c r="D63" s="40"/>
      <c r="E63" s="40"/>
      <c r="F63" s="40"/>
      <c r="G63" s="40"/>
      <c r="H63" s="40"/>
    </row>
    <row r="64" spans="1:8" x14ac:dyDescent="0.25">
      <c r="A64" s="31">
        <v>62</v>
      </c>
      <c r="B64" s="32">
        <f>'4-اطلاعات کلیه خدمات'!B64</f>
        <v>0</v>
      </c>
      <c r="C64" s="87"/>
      <c r="D64" s="40"/>
      <c r="E64" s="40"/>
      <c r="F64" s="40"/>
      <c r="G64" s="40"/>
      <c r="H64" s="40"/>
    </row>
    <row r="65" spans="1:8" x14ac:dyDescent="0.25">
      <c r="A65" s="31">
        <v>63</v>
      </c>
      <c r="B65" s="32">
        <f>'4-اطلاعات کلیه خدمات'!B65</f>
        <v>0</v>
      </c>
      <c r="C65" s="87"/>
      <c r="D65" s="40"/>
      <c r="E65" s="40"/>
      <c r="F65" s="40"/>
      <c r="G65" s="40"/>
      <c r="H65" s="40"/>
    </row>
    <row r="66" spans="1:8" x14ac:dyDescent="0.25">
      <c r="A66" s="31">
        <v>64</v>
      </c>
      <c r="B66" s="32">
        <f>'4-اطلاعات کلیه خدمات'!B66</f>
        <v>0</v>
      </c>
      <c r="C66" s="87"/>
      <c r="D66" s="40"/>
      <c r="E66" s="40"/>
      <c r="F66" s="40"/>
      <c r="G66" s="40"/>
      <c r="H66" s="40"/>
    </row>
    <row r="67" spans="1:8" x14ac:dyDescent="0.25">
      <c r="A67" s="31">
        <v>65</v>
      </c>
      <c r="B67" s="32">
        <f>'4-اطلاعات کلیه خدمات'!B67</f>
        <v>0</v>
      </c>
      <c r="C67" s="87"/>
      <c r="D67" s="40"/>
      <c r="E67" s="40"/>
      <c r="F67" s="40"/>
      <c r="G67" s="40"/>
      <c r="H67" s="40"/>
    </row>
    <row r="68" spans="1:8" x14ac:dyDescent="0.25">
      <c r="A68" s="31">
        <v>66</v>
      </c>
      <c r="B68" s="32">
        <f>'4-اطلاعات کلیه خدمات'!B68</f>
        <v>0</v>
      </c>
      <c r="C68" s="87"/>
      <c r="D68" s="40"/>
      <c r="E68" s="40"/>
      <c r="F68" s="40"/>
      <c r="G68" s="40"/>
      <c r="H68" s="40"/>
    </row>
    <row r="69" spans="1:8" x14ac:dyDescent="0.25">
      <c r="A69" s="31">
        <v>67</v>
      </c>
      <c r="B69" s="32">
        <f>'4-اطلاعات کلیه خدمات'!B69</f>
        <v>0</v>
      </c>
      <c r="C69" s="87"/>
      <c r="D69" s="40"/>
      <c r="E69" s="40"/>
      <c r="F69" s="40"/>
      <c r="G69" s="40"/>
      <c r="H69" s="40"/>
    </row>
    <row r="70" spans="1:8" x14ac:dyDescent="0.25">
      <c r="A70" s="31">
        <v>68</v>
      </c>
      <c r="B70" s="32">
        <f>'4-اطلاعات کلیه خدمات'!B70</f>
        <v>0</v>
      </c>
      <c r="C70" s="87"/>
      <c r="D70" s="40"/>
      <c r="E70" s="40"/>
      <c r="F70" s="40"/>
      <c r="G70" s="40"/>
      <c r="H70" s="40"/>
    </row>
    <row r="71" spans="1:8" x14ac:dyDescent="0.25">
      <c r="A71" s="31">
        <v>69</v>
      </c>
      <c r="B71" s="32">
        <f>'4-اطلاعات کلیه خدمات'!B71</f>
        <v>0</v>
      </c>
      <c r="C71" s="87"/>
      <c r="D71" s="40"/>
      <c r="E71" s="40"/>
      <c r="F71" s="40"/>
      <c r="G71" s="40"/>
      <c r="H71" s="40"/>
    </row>
    <row r="72" spans="1:8" x14ac:dyDescent="0.25">
      <c r="A72" s="31">
        <v>70</v>
      </c>
      <c r="B72" s="32">
        <f>'4-اطلاعات کلیه خدمات'!B72</f>
        <v>0</v>
      </c>
      <c r="C72" s="87"/>
      <c r="D72" s="40"/>
      <c r="E72" s="40"/>
      <c r="F72" s="40"/>
      <c r="G72" s="40"/>
      <c r="H72" s="40"/>
    </row>
    <row r="73" spans="1:8" x14ac:dyDescent="0.25">
      <c r="A73" s="31">
        <v>71</v>
      </c>
      <c r="B73" s="32">
        <f>'4-اطلاعات کلیه خدمات'!B73</f>
        <v>0</v>
      </c>
      <c r="C73" s="87"/>
      <c r="D73" s="40"/>
      <c r="E73" s="40"/>
      <c r="F73" s="40"/>
      <c r="G73" s="40"/>
      <c r="H73" s="40"/>
    </row>
    <row r="74" spans="1:8" x14ac:dyDescent="0.25">
      <c r="A74" s="31">
        <v>72</v>
      </c>
      <c r="B74" s="32">
        <f>'4-اطلاعات کلیه خدمات'!B74</f>
        <v>0</v>
      </c>
      <c r="C74" s="87"/>
      <c r="D74" s="40"/>
      <c r="E74" s="40"/>
      <c r="F74" s="40"/>
      <c r="G74" s="40"/>
      <c r="H74" s="40"/>
    </row>
    <row r="75" spans="1:8" x14ac:dyDescent="0.25">
      <c r="A75" s="31">
        <v>73</v>
      </c>
      <c r="B75" s="32">
        <f>'4-اطلاعات کلیه خدمات'!B75</f>
        <v>0</v>
      </c>
      <c r="C75" s="87"/>
      <c r="D75" s="40"/>
      <c r="E75" s="40"/>
      <c r="F75" s="40"/>
      <c r="G75" s="40"/>
      <c r="H75" s="40"/>
    </row>
    <row r="76" spans="1:8" x14ac:dyDescent="0.25">
      <c r="A76" s="31">
        <v>74</v>
      </c>
      <c r="B76" s="32">
        <f>'4-اطلاعات کلیه خدمات'!B76</f>
        <v>0</v>
      </c>
      <c r="C76" s="87"/>
      <c r="D76" s="40"/>
      <c r="E76" s="40"/>
      <c r="F76" s="40"/>
      <c r="G76" s="40"/>
      <c r="H76" s="40"/>
    </row>
    <row r="77" spans="1:8" x14ac:dyDescent="0.25">
      <c r="A77" s="31">
        <v>75</v>
      </c>
      <c r="B77" s="32">
        <f>'4-اطلاعات کلیه خدمات'!B77</f>
        <v>0</v>
      </c>
      <c r="C77" s="87"/>
      <c r="D77" s="40"/>
      <c r="E77" s="40"/>
      <c r="F77" s="40"/>
      <c r="G77" s="40"/>
      <c r="H77" s="40"/>
    </row>
    <row r="78" spans="1:8" x14ac:dyDescent="0.25">
      <c r="A78" s="31">
        <v>76</v>
      </c>
      <c r="B78" s="32">
        <f>'4-اطلاعات کلیه خدمات'!B78</f>
        <v>0</v>
      </c>
      <c r="C78" s="87"/>
      <c r="D78" s="40"/>
      <c r="E78" s="40"/>
      <c r="F78" s="40"/>
      <c r="G78" s="40"/>
      <c r="H78" s="40"/>
    </row>
    <row r="79" spans="1:8" x14ac:dyDescent="0.25">
      <c r="A79" s="31">
        <v>77</v>
      </c>
      <c r="B79" s="32">
        <f>'4-اطلاعات کلیه خدمات'!B79</f>
        <v>0</v>
      </c>
      <c r="C79" s="87"/>
      <c r="D79" s="40"/>
      <c r="E79" s="40"/>
      <c r="F79" s="40"/>
      <c r="G79" s="40"/>
      <c r="H79" s="40"/>
    </row>
    <row r="80" spans="1:8" x14ac:dyDescent="0.25">
      <c r="A80" s="31">
        <v>78</v>
      </c>
      <c r="B80" s="32">
        <f>'4-اطلاعات کلیه خدمات'!B80</f>
        <v>0</v>
      </c>
      <c r="C80" s="87"/>
      <c r="D80" s="40"/>
      <c r="E80" s="40"/>
      <c r="F80" s="40"/>
      <c r="G80" s="40"/>
      <c r="H80" s="40"/>
    </row>
    <row r="81" spans="1:8" x14ac:dyDescent="0.25">
      <c r="A81" s="31">
        <v>79</v>
      </c>
      <c r="B81" s="32">
        <f>'4-اطلاعات کلیه خدمات'!B81</f>
        <v>0</v>
      </c>
      <c r="C81" s="87"/>
      <c r="D81" s="40"/>
      <c r="E81" s="40"/>
      <c r="F81" s="40"/>
      <c r="G81" s="40"/>
      <c r="H81" s="40"/>
    </row>
    <row r="82" spans="1:8" x14ac:dyDescent="0.25">
      <c r="A82" s="31">
        <v>80</v>
      </c>
      <c r="B82" s="32">
        <f>'4-اطلاعات کلیه خدمات'!B82</f>
        <v>0</v>
      </c>
      <c r="C82" s="87"/>
      <c r="D82" s="40"/>
      <c r="E82" s="40"/>
      <c r="F82" s="40"/>
      <c r="G82" s="40"/>
      <c r="H82" s="40"/>
    </row>
    <row r="83" spans="1:8" x14ac:dyDescent="0.25">
      <c r="A83" s="31">
        <v>81</v>
      </c>
      <c r="B83" s="32">
        <f>'4-اطلاعات کلیه خدمات'!B83</f>
        <v>0</v>
      </c>
      <c r="C83" s="87"/>
      <c r="D83" s="40"/>
      <c r="E83" s="40"/>
      <c r="F83" s="40"/>
      <c r="G83" s="40"/>
      <c r="H83" s="40"/>
    </row>
    <row r="84" spans="1:8" x14ac:dyDescent="0.25">
      <c r="A84" s="31">
        <v>82</v>
      </c>
      <c r="B84" s="32">
        <f>'4-اطلاعات کلیه خدمات'!B84</f>
        <v>0</v>
      </c>
      <c r="C84" s="87"/>
      <c r="D84" s="40"/>
      <c r="E84" s="40"/>
      <c r="F84" s="40"/>
      <c r="G84" s="40"/>
      <c r="H84" s="40"/>
    </row>
    <row r="85" spans="1:8" x14ac:dyDescent="0.25">
      <c r="A85" s="31">
        <v>83</v>
      </c>
      <c r="B85" s="32">
        <f>'4-اطلاعات کلیه خدمات'!B85</f>
        <v>0</v>
      </c>
      <c r="C85" s="87"/>
      <c r="D85" s="40"/>
      <c r="E85" s="40"/>
      <c r="F85" s="40"/>
      <c r="G85" s="40"/>
      <c r="H85" s="40"/>
    </row>
    <row r="86" spans="1:8" x14ac:dyDescent="0.25">
      <c r="A86" s="31">
        <v>84</v>
      </c>
      <c r="B86" s="32">
        <f>'4-اطلاعات کلیه خدمات'!B86</f>
        <v>0</v>
      </c>
      <c r="C86" s="87"/>
      <c r="D86" s="40"/>
      <c r="E86" s="40"/>
      <c r="F86" s="40"/>
      <c r="G86" s="40"/>
      <c r="H86" s="40"/>
    </row>
    <row r="87" spans="1:8" x14ac:dyDescent="0.25">
      <c r="A87" s="31">
        <v>85</v>
      </c>
      <c r="B87" s="32">
        <f>'4-اطلاعات کلیه خدمات'!B87</f>
        <v>0</v>
      </c>
      <c r="C87" s="87"/>
      <c r="D87" s="40"/>
      <c r="E87" s="40"/>
      <c r="F87" s="40"/>
      <c r="G87" s="40"/>
      <c r="H87" s="40"/>
    </row>
    <row r="88" spans="1:8" x14ac:dyDescent="0.25">
      <c r="A88" s="31">
        <v>86</v>
      </c>
      <c r="B88" s="32">
        <f>'4-اطلاعات کلیه خدمات'!B88</f>
        <v>0</v>
      </c>
      <c r="C88" s="87"/>
      <c r="D88" s="40"/>
      <c r="E88" s="40"/>
      <c r="F88" s="40"/>
      <c r="G88" s="40"/>
      <c r="H88" s="40"/>
    </row>
    <row r="89" spans="1:8" x14ac:dyDescent="0.25">
      <c r="A89" s="31">
        <v>87</v>
      </c>
      <c r="B89" s="32">
        <f>'4-اطلاعات کلیه خدمات'!B89</f>
        <v>0</v>
      </c>
      <c r="C89" s="87"/>
      <c r="D89" s="40"/>
      <c r="E89" s="40"/>
      <c r="F89" s="40"/>
      <c r="G89" s="40"/>
      <c r="H89" s="40"/>
    </row>
    <row r="90" spans="1:8" x14ac:dyDescent="0.25">
      <c r="A90" s="31">
        <v>88</v>
      </c>
      <c r="B90" s="32">
        <f>'4-اطلاعات کلیه خدمات'!B90</f>
        <v>0</v>
      </c>
      <c r="C90" s="87"/>
      <c r="D90" s="40"/>
      <c r="E90" s="40"/>
      <c r="F90" s="40"/>
      <c r="G90" s="40"/>
      <c r="H90" s="40"/>
    </row>
    <row r="91" spans="1:8" x14ac:dyDescent="0.25">
      <c r="A91" s="31">
        <v>89</v>
      </c>
      <c r="B91" s="32">
        <f>'4-اطلاعات کلیه خدمات'!B91</f>
        <v>0</v>
      </c>
      <c r="C91" s="87"/>
      <c r="D91" s="40"/>
      <c r="E91" s="40"/>
      <c r="F91" s="40"/>
      <c r="G91" s="40"/>
      <c r="H91" s="40"/>
    </row>
    <row r="92" spans="1:8" x14ac:dyDescent="0.25">
      <c r="A92" s="31">
        <v>90</v>
      </c>
      <c r="B92" s="32">
        <f>'4-اطلاعات کلیه خدمات'!B92</f>
        <v>0</v>
      </c>
      <c r="C92" s="87"/>
      <c r="D92" s="40"/>
      <c r="E92" s="40"/>
      <c r="F92" s="40"/>
      <c r="G92" s="40"/>
      <c r="H92" s="40"/>
    </row>
    <row r="93" spans="1:8" x14ac:dyDescent="0.25">
      <c r="A93" s="31">
        <v>91</v>
      </c>
      <c r="B93" s="32">
        <f>'4-اطلاعات کلیه خدمات'!B93</f>
        <v>0</v>
      </c>
      <c r="C93" s="87"/>
      <c r="D93" s="40"/>
      <c r="E93" s="40"/>
      <c r="F93" s="40"/>
      <c r="G93" s="40"/>
      <c r="H93" s="40"/>
    </row>
    <row r="94" spans="1:8" x14ac:dyDescent="0.25">
      <c r="A94" s="31">
        <v>92</v>
      </c>
      <c r="B94" s="32">
        <f>'4-اطلاعات کلیه خدمات'!B94</f>
        <v>0</v>
      </c>
      <c r="C94" s="87"/>
      <c r="D94" s="40"/>
      <c r="E94" s="40"/>
      <c r="F94" s="40"/>
      <c r="G94" s="40"/>
      <c r="H94" s="40"/>
    </row>
    <row r="95" spans="1:8" x14ac:dyDescent="0.25">
      <c r="A95" s="31">
        <v>93</v>
      </c>
      <c r="B95" s="32">
        <f>'4-اطلاعات کلیه خدمات'!B95</f>
        <v>0</v>
      </c>
      <c r="C95" s="87"/>
      <c r="D95" s="40"/>
      <c r="E95" s="40"/>
      <c r="F95" s="40"/>
      <c r="G95" s="40"/>
      <c r="H95" s="40"/>
    </row>
    <row r="96" spans="1:8" x14ac:dyDescent="0.25">
      <c r="A96" s="31">
        <v>94</v>
      </c>
      <c r="B96" s="32">
        <f>'4-اطلاعات کلیه خدمات'!B96</f>
        <v>0</v>
      </c>
      <c r="C96" s="87"/>
      <c r="D96" s="40"/>
      <c r="E96" s="40"/>
      <c r="F96" s="40"/>
      <c r="G96" s="40"/>
      <c r="H96" s="40"/>
    </row>
    <row r="97" spans="1:8" x14ac:dyDescent="0.25">
      <c r="A97" s="31">
        <v>95</v>
      </c>
      <c r="B97" s="32">
        <f>'4-اطلاعات کلیه خدمات'!B97</f>
        <v>0</v>
      </c>
      <c r="C97" s="87"/>
      <c r="D97" s="40"/>
      <c r="E97" s="40"/>
      <c r="F97" s="40"/>
      <c r="G97" s="40"/>
      <c r="H97" s="40"/>
    </row>
    <row r="98" spans="1:8" x14ac:dyDescent="0.25">
      <c r="A98" s="31">
        <v>96</v>
      </c>
      <c r="B98" s="32">
        <f>'4-اطلاعات کلیه خدمات'!B98</f>
        <v>0</v>
      </c>
      <c r="C98" s="87"/>
      <c r="D98" s="40"/>
      <c r="E98" s="40"/>
      <c r="F98" s="40"/>
      <c r="G98" s="40"/>
      <c r="H98" s="40"/>
    </row>
    <row r="99" spans="1:8" x14ac:dyDescent="0.25">
      <c r="A99" s="31">
        <v>97</v>
      </c>
      <c r="B99" s="32">
        <f>'4-اطلاعات کلیه خدمات'!B99</f>
        <v>0</v>
      </c>
      <c r="C99" s="87"/>
      <c r="D99" s="40"/>
      <c r="E99" s="40"/>
      <c r="F99" s="40"/>
      <c r="G99" s="40"/>
      <c r="H99" s="40"/>
    </row>
    <row r="100" spans="1:8" x14ac:dyDescent="0.25">
      <c r="A100" s="31">
        <v>98</v>
      </c>
      <c r="B100" s="32">
        <f>'4-اطلاعات کلیه خدمات'!B100</f>
        <v>0</v>
      </c>
      <c r="C100" s="87"/>
      <c r="D100" s="40"/>
      <c r="E100" s="40"/>
      <c r="F100" s="40"/>
      <c r="G100" s="40"/>
      <c r="H100" s="40"/>
    </row>
    <row r="101" spans="1:8" x14ac:dyDescent="0.25">
      <c r="A101" s="31">
        <v>99</v>
      </c>
      <c r="B101" s="32">
        <f>'4-اطلاعات کلیه خدمات'!B101</f>
        <v>0</v>
      </c>
      <c r="C101" s="87"/>
      <c r="D101" s="40"/>
      <c r="E101" s="40"/>
      <c r="F101" s="40"/>
      <c r="G101" s="40"/>
      <c r="H101" s="40"/>
    </row>
    <row r="102" spans="1:8" x14ac:dyDescent="0.25">
      <c r="A102" s="31">
        <v>100</v>
      </c>
      <c r="B102" s="32">
        <f>'4-اطلاعات کلیه خدمات'!B102</f>
        <v>0</v>
      </c>
      <c r="C102" s="87"/>
      <c r="D102" s="40"/>
      <c r="E102" s="40"/>
      <c r="F102" s="40"/>
      <c r="G102" s="40"/>
      <c r="H102" s="40"/>
    </row>
    <row r="103" spans="1:8" x14ac:dyDescent="0.25">
      <c r="A103" s="31">
        <v>101</v>
      </c>
      <c r="B103" s="32">
        <f>'4-اطلاعات کلیه خدمات'!B103</f>
        <v>0</v>
      </c>
      <c r="C103" s="87"/>
      <c r="D103" s="40"/>
      <c r="E103" s="40"/>
      <c r="F103" s="40"/>
      <c r="G103" s="40"/>
      <c r="H103" s="40"/>
    </row>
    <row r="104" spans="1:8" x14ac:dyDescent="0.25">
      <c r="A104" s="31">
        <v>102</v>
      </c>
      <c r="B104" s="32">
        <f>'4-اطلاعات کلیه خدمات'!B104</f>
        <v>0</v>
      </c>
      <c r="C104" s="87"/>
      <c r="D104" s="40"/>
      <c r="E104" s="40"/>
      <c r="F104" s="40"/>
      <c r="G104" s="40"/>
      <c r="H104" s="40"/>
    </row>
    <row r="105" spans="1:8" x14ac:dyDescent="0.25">
      <c r="A105" s="31">
        <v>103</v>
      </c>
      <c r="B105" s="32">
        <f>'4-اطلاعات کلیه خدمات'!B105</f>
        <v>0</v>
      </c>
      <c r="C105" s="87"/>
      <c r="D105" s="40"/>
      <c r="E105" s="40"/>
      <c r="F105" s="40"/>
      <c r="G105" s="40"/>
      <c r="H105" s="40"/>
    </row>
    <row r="106" spans="1:8" x14ac:dyDescent="0.25">
      <c r="A106" s="31">
        <v>104</v>
      </c>
      <c r="B106" s="32">
        <f>'4-اطلاعات کلیه خدمات'!B106</f>
        <v>0</v>
      </c>
      <c r="C106" s="87"/>
      <c r="D106" s="40"/>
      <c r="E106" s="40"/>
      <c r="F106" s="40"/>
      <c r="G106" s="40"/>
      <c r="H106" s="40"/>
    </row>
    <row r="107" spans="1:8" x14ac:dyDescent="0.25">
      <c r="A107" s="31">
        <v>105</v>
      </c>
      <c r="B107" s="32">
        <f>'4-اطلاعات کلیه خدمات'!B107</f>
        <v>0</v>
      </c>
      <c r="C107" s="87"/>
      <c r="D107" s="40"/>
      <c r="E107" s="40"/>
      <c r="F107" s="40"/>
      <c r="G107" s="40"/>
      <c r="H107" s="40"/>
    </row>
    <row r="108" spans="1:8" x14ac:dyDescent="0.25">
      <c r="A108" s="31">
        <v>106</v>
      </c>
      <c r="B108" s="32">
        <f>'4-اطلاعات کلیه خدمات'!B108</f>
        <v>0</v>
      </c>
      <c r="C108" s="87"/>
      <c r="D108" s="40"/>
      <c r="E108" s="40"/>
      <c r="F108" s="40"/>
      <c r="G108" s="40"/>
      <c r="H108" s="40"/>
    </row>
    <row r="109" spans="1:8" x14ac:dyDescent="0.25">
      <c r="A109" s="31">
        <v>107</v>
      </c>
      <c r="B109" s="32">
        <f>'4-اطلاعات کلیه خدمات'!B109</f>
        <v>0</v>
      </c>
      <c r="C109" s="87"/>
      <c r="D109" s="40"/>
      <c r="E109" s="40"/>
      <c r="F109" s="40"/>
      <c r="G109" s="40"/>
      <c r="H109" s="40"/>
    </row>
    <row r="110" spans="1:8" x14ac:dyDescent="0.25">
      <c r="A110" s="31">
        <v>108</v>
      </c>
      <c r="B110" s="32">
        <f>'4-اطلاعات کلیه خدمات'!B110</f>
        <v>0</v>
      </c>
      <c r="C110" s="87"/>
      <c r="D110" s="40"/>
      <c r="E110" s="40"/>
      <c r="F110" s="40"/>
      <c r="G110" s="40"/>
      <c r="H110" s="40"/>
    </row>
    <row r="111" spans="1:8" x14ac:dyDescent="0.25">
      <c r="A111" s="31">
        <v>109</v>
      </c>
      <c r="B111" s="32">
        <f>'4-اطلاعات کلیه خدمات'!B111</f>
        <v>0</v>
      </c>
      <c r="C111" s="87"/>
      <c r="D111" s="40"/>
      <c r="E111" s="40"/>
      <c r="F111" s="40"/>
      <c r="G111" s="40"/>
      <c r="H111" s="40"/>
    </row>
    <row r="112" spans="1:8" x14ac:dyDescent="0.25">
      <c r="A112" s="31">
        <v>110</v>
      </c>
      <c r="B112" s="32">
        <f>'4-اطلاعات کلیه خدمات'!B112</f>
        <v>0</v>
      </c>
      <c r="C112" s="87"/>
      <c r="D112" s="40"/>
      <c r="E112" s="40"/>
      <c r="F112" s="40"/>
      <c r="G112" s="40"/>
      <c r="H112" s="40"/>
    </row>
    <row r="113" spans="1:8" x14ac:dyDescent="0.25">
      <c r="A113" s="31">
        <v>111</v>
      </c>
      <c r="B113" s="32">
        <f>'4-اطلاعات کلیه خدمات'!B113</f>
        <v>0</v>
      </c>
      <c r="C113" s="87"/>
      <c r="D113" s="40"/>
      <c r="E113" s="40"/>
      <c r="F113" s="40"/>
      <c r="G113" s="40"/>
      <c r="H113" s="40"/>
    </row>
    <row r="114" spans="1:8" x14ac:dyDescent="0.25">
      <c r="A114" s="31">
        <v>112</v>
      </c>
      <c r="B114" s="32">
        <f>'4-اطلاعات کلیه خدمات'!B114</f>
        <v>0</v>
      </c>
      <c r="C114" s="87"/>
      <c r="D114" s="40"/>
      <c r="E114" s="40"/>
      <c r="F114" s="40"/>
      <c r="G114" s="40"/>
      <c r="H114" s="40"/>
    </row>
    <row r="115" spans="1:8" x14ac:dyDescent="0.25">
      <c r="A115" s="31">
        <v>113</v>
      </c>
      <c r="B115" s="32">
        <f>'4-اطلاعات کلیه خدمات'!B115</f>
        <v>0</v>
      </c>
      <c r="C115" s="87"/>
      <c r="D115" s="40"/>
      <c r="E115" s="40"/>
      <c r="F115" s="40"/>
      <c r="G115" s="40"/>
      <c r="H115" s="40"/>
    </row>
    <row r="116" spans="1:8" x14ac:dyDescent="0.25">
      <c r="A116" s="31">
        <v>114</v>
      </c>
      <c r="B116" s="32">
        <f>'4-اطلاعات کلیه خدمات'!B116</f>
        <v>0</v>
      </c>
      <c r="C116" s="87"/>
      <c r="D116" s="40"/>
      <c r="E116" s="40"/>
      <c r="F116" s="40"/>
      <c r="G116" s="40"/>
      <c r="H116" s="40"/>
    </row>
    <row r="117" spans="1:8" x14ac:dyDescent="0.25">
      <c r="A117" s="31">
        <v>115</v>
      </c>
      <c r="B117" s="32">
        <f>'4-اطلاعات کلیه خدمات'!B117</f>
        <v>0</v>
      </c>
      <c r="C117" s="87"/>
      <c r="D117" s="40"/>
      <c r="E117" s="40"/>
      <c r="F117" s="40"/>
      <c r="G117" s="40"/>
      <c r="H117" s="40"/>
    </row>
    <row r="118" spans="1:8" x14ac:dyDescent="0.25">
      <c r="A118" s="31">
        <v>116</v>
      </c>
      <c r="B118" s="32">
        <f>'4-اطلاعات کلیه خدمات'!B118</f>
        <v>0</v>
      </c>
      <c r="C118" s="87"/>
      <c r="D118" s="40"/>
      <c r="E118" s="40"/>
      <c r="F118" s="40"/>
      <c r="G118" s="40"/>
      <c r="H118" s="40"/>
    </row>
    <row r="119" spans="1:8" x14ac:dyDescent="0.25">
      <c r="A119" s="31">
        <v>117</v>
      </c>
      <c r="B119" s="32">
        <f>'4-اطلاعات کلیه خدمات'!B119</f>
        <v>0</v>
      </c>
      <c r="C119" s="87"/>
      <c r="D119" s="40"/>
      <c r="E119" s="40"/>
      <c r="F119" s="40"/>
      <c r="G119" s="40"/>
      <c r="H119" s="40"/>
    </row>
    <row r="120" spans="1:8" x14ac:dyDescent="0.25">
      <c r="A120" s="31">
        <v>118</v>
      </c>
      <c r="B120" s="32">
        <f>'4-اطلاعات کلیه خدمات'!B120</f>
        <v>0</v>
      </c>
      <c r="C120" s="87"/>
      <c r="D120" s="40"/>
      <c r="E120" s="40"/>
      <c r="F120" s="40"/>
      <c r="G120" s="40"/>
      <c r="H120" s="40"/>
    </row>
    <row r="121" spans="1:8" x14ac:dyDescent="0.25">
      <c r="A121" s="31">
        <v>119</v>
      </c>
      <c r="B121" s="32">
        <f>'4-اطلاعات کلیه خدمات'!B121</f>
        <v>0</v>
      </c>
      <c r="C121" s="87"/>
      <c r="D121" s="40"/>
      <c r="E121" s="40"/>
      <c r="F121" s="40"/>
      <c r="G121" s="40"/>
      <c r="H121" s="40"/>
    </row>
    <row r="122" spans="1:8" x14ac:dyDescent="0.25">
      <c r="A122" s="31">
        <v>120</v>
      </c>
      <c r="B122" s="32">
        <f>'4-اطلاعات کلیه خدمات'!B122</f>
        <v>0</v>
      </c>
      <c r="C122" s="87"/>
      <c r="D122" s="40"/>
      <c r="E122" s="40"/>
      <c r="F122" s="40"/>
      <c r="G122" s="40"/>
      <c r="H122" s="40"/>
    </row>
    <row r="123" spans="1:8" x14ac:dyDescent="0.25">
      <c r="A123" s="31">
        <v>121</v>
      </c>
      <c r="B123" s="32">
        <f>'4-اطلاعات کلیه خدمات'!B123</f>
        <v>0</v>
      </c>
      <c r="C123" s="87"/>
      <c r="D123" s="40"/>
      <c r="E123" s="40"/>
      <c r="F123" s="40"/>
      <c r="G123" s="40"/>
      <c r="H123" s="40"/>
    </row>
    <row r="124" spans="1:8" x14ac:dyDescent="0.25">
      <c r="A124" s="31">
        <v>122</v>
      </c>
      <c r="B124" s="32">
        <f>'4-اطلاعات کلیه خدمات'!B124</f>
        <v>0</v>
      </c>
      <c r="C124" s="87"/>
      <c r="D124" s="40"/>
      <c r="E124" s="40"/>
      <c r="F124" s="40"/>
      <c r="G124" s="40"/>
      <c r="H124" s="40"/>
    </row>
    <row r="125" spans="1:8" x14ac:dyDescent="0.25">
      <c r="A125" s="31">
        <v>123</v>
      </c>
      <c r="B125" s="32">
        <f>'4-اطلاعات کلیه خدمات'!B125</f>
        <v>0</v>
      </c>
      <c r="C125" s="87"/>
      <c r="D125" s="40"/>
      <c r="E125" s="40"/>
      <c r="F125" s="40"/>
      <c r="G125" s="40"/>
      <c r="H125" s="40"/>
    </row>
    <row r="126" spans="1:8" x14ac:dyDescent="0.25">
      <c r="A126" s="31">
        <v>124</v>
      </c>
      <c r="B126" s="32">
        <f>'4-اطلاعات کلیه خدمات'!B126</f>
        <v>0</v>
      </c>
      <c r="C126" s="87"/>
      <c r="D126" s="40"/>
      <c r="E126" s="40"/>
      <c r="F126" s="40"/>
      <c r="G126" s="40"/>
      <c r="H126" s="40"/>
    </row>
    <row r="127" spans="1:8" x14ac:dyDescent="0.25">
      <c r="A127" s="31">
        <v>125</v>
      </c>
      <c r="B127" s="32">
        <f>'4-اطلاعات کلیه خدمات'!B127</f>
        <v>0</v>
      </c>
      <c r="C127" s="87"/>
      <c r="D127" s="40"/>
      <c r="E127" s="40"/>
      <c r="F127" s="40"/>
      <c r="G127" s="40"/>
      <c r="H127" s="40"/>
    </row>
    <row r="128" spans="1:8" x14ac:dyDescent="0.25">
      <c r="A128" s="31">
        <v>126</v>
      </c>
      <c r="B128" s="32">
        <f>'4-اطلاعات کلیه خدمات'!B128</f>
        <v>0</v>
      </c>
      <c r="C128" s="87"/>
      <c r="D128" s="40"/>
      <c r="E128" s="40"/>
      <c r="F128" s="40"/>
      <c r="G128" s="40"/>
      <c r="H128" s="40"/>
    </row>
    <row r="129" spans="1:8" x14ac:dyDescent="0.25">
      <c r="A129" s="31">
        <v>127</v>
      </c>
      <c r="B129" s="32">
        <f>'4-اطلاعات کلیه خدمات'!B129</f>
        <v>0</v>
      </c>
      <c r="C129" s="87"/>
      <c r="D129" s="40"/>
      <c r="E129" s="40"/>
      <c r="F129" s="40"/>
      <c r="G129" s="40"/>
      <c r="H129" s="40"/>
    </row>
    <row r="130" spans="1:8" x14ac:dyDescent="0.25">
      <c r="A130" s="31">
        <v>128</v>
      </c>
      <c r="B130" s="32">
        <f>'4-اطلاعات کلیه خدمات'!B130</f>
        <v>0</v>
      </c>
      <c r="C130" s="87"/>
      <c r="D130" s="40"/>
      <c r="E130" s="40"/>
      <c r="F130" s="40"/>
      <c r="G130" s="40"/>
      <c r="H130" s="40"/>
    </row>
    <row r="131" spans="1:8" x14ac:dyDescent="0.25">
      <c r="A131" s="31">
        <v>129</v>
      </c>
      <c r="B131" s="32">
        <f>'4-اطلاعات کلیه خدمات'!B131</f>
        <v>0</v>
      </c>
      <c r="C131" s="87"/>
      <c r="D131" s="40"/>
      <c r="E131" s="40"/>
      <c r="F131" s="40"/>
      <c r="G131" s="40"/>
      <c r="H131" s="40"/>
    </row>
    <row r="132" spans="1:8" x14ac:dyDescent="0.25">
      <c r="A132" s="31">
        <v>130</v>
      </c>
      <c r="B132" s="32">
        <f>'4-اطلاعات کلیه خدمات'!B132</f>
        <v>0</v>
      </c>
      <c r="C132" s="87"/>
      <c r="D132" s="40"/>
      <c r="E132" s="40"/>
      <c r="F132" s="40"/>
      <c r="G132" s="40"/>
      <c r="H132" s="40"/>
    </row>
    <row r="133" spans="1:8" x14ac:dyDescent="0.25">
      <c r="A133" s="31">
        <v>131</v>
      </c>
      <c r="B133" s="32">
        <f>'4-اطلاعات کلیه خدمات'!B133</f>
        <v>0</v>
      </c>
      <c r="C133" s="87"/>
      <c r="D133" s="40"/>
      <c r="E133" s="40"/>
      <c r="F133" s="40"/>
      <c r="G133" s="40"/>
      <c r="H133" s="40"/>
    </row>
    <row r="134" spans="1:8" x14ac:dyDescent="0.25">
      <c r="A134" s="31">
        <v>132</v>
      </c>
      <c r="B134" s="32">
        <f>'4-اطلاعات کلیه خدمات'!B134</f>
        <v>0</v>
      </c>
      <c r="C134" s="87"/>
      <c r="D134" s="40"/>
      <c r="E134" s="40"/>
      <c r="F134" s="40"/>
      <c r="G134" s="40"/>
      <c r="H134" s="40"/>
    </row>
    <row r="135" spans="1:8" x14ac:dyDescent="0.25">
      <c r="A135" s="31">
        <v>133</v>
      </c>
      <c r="B135" s="32">
        <f>'4-اطلاعات کلیه خدمات'!B135</f>
        <v>0</v>
      </c>
      <c r="C135" s="87"/>
      <c r="D135" s="40"/>
      <c r="E135" s="40"/>
      <c r="F135" s="40"/>
      <c r="G135" s="40"/>
      <c r="H135" s="40"/>
    </row>
    <row r="136" spans="1:8" x14ac:dyDescent="0.25">
      <c r="A136" s="31">
        <v>134</v>
      </c>
      <c r="B136" s="32">
        <f>'4-اطلاعات کلیه خدمات'!B136</f>
        <v>0</v>
      </c>
      <c r="C136" s="87"/>
      <c r="D136" s="40"/>
      <c r="E136" s="40"/>
      <c r="F136" s="40"/>
      <c r="G136" s="40"/>
      <c r="H136" s="40"/>
    </row>
    <row r="137" spans="1:8" x14ac:dyDescent="0.25">
      <c r="A137" s="31">
        <v>135</v>
      </c>
      <c r="B137" s="32">
        <f>'4-اطلاعات کلیه خدمات'!B137</f>
        <v>0</v>
      </c>
      <c r="C137" s="87"/>
      <c r="D137" s="40"/>
      <c r="E137" s="40"/>
      <c r="F137" s="40"/>
      <c r="G137" s="40"/>
      <c r="H137" s="40"/>
    </row>
    <row r="138" spans="1:8" x14ac:dyDescent="0.25">
      <c r="A138" s="31">
        <v>136</v>
      </c>
      <c r="B138" s="32">
        <f>'4-اطلاعات کلیه خدمات'!B138</f>
        <v>0</v>
      </c>
      <c r="C138" s="87"/>
      <c r="D138" s="40"/>
      <c r="E138" s="40"/>
      <c r="F138" s="40"/>
      <c r="G138" s="40"/>
      <c r="H138" s="40"/>
    </row>
    <row r="139" spans="1:8" x14ac:dyDescent="0.25">
      <c r="A139" s="31">
        <v>137</v>
      </c>
      <c r="B139" s="32">
        <f>'4-اطلاعات کلیه خدمات'!B139</f>
        <v>0</v>
      </c>
      <c r="C139" s="87"/>
      <c r="D139" s="40"/>
      <c r="E139" s="40"/>
      <c r="F139" s="40"/>
      <c r="G139" s="40"/>
      <c r="H139" s="40"/>
    </row>
    <row r="140" spans="1:8" x14ac:dyDescent="0.25">
      <c r="A140" s="31">
        <v>138</v>
      </c>
      <c r="B140" s="32">
        <f>'4-اطلاعات کلیه خدمات'!B140</f>
        <v>0</v>
      </c>
      <c r="C140" s="87"/>
      <c r="D140" s="40"/>
      <c r="E140" s="40"/>
      <c r="F140" s="40"/>
      <c r="G140" s="40"/>
      <c r="H140" s="40"/>
    </row>
    <row r="141" spans="1:8" x14ac:dyDescent="0.25">
      <c r="A141" s="31">
        <v>139</v>
      </c>
      <c r="B141" s="32">
        <f>'4-اطلاعات کلیه خدمات'!B141</f>
        <v>0</v>
      </c>
      <c r="C141" s="87"/>
      <c r="D141" s="40"/>
      <c r="E141" s="40"/>
      <c r="F141" s="40"/>
      <c r="G141" s="40"/>
      <c r="H141" s="40"/>
    </row>
    <row r="142" spans="1:8" x14ac:dyDescent="0.25">
      <c r="A142" s="31">
        <v>140</v>
      </c>
      <c r="B142" s="32">
        <f>'4-اطلاعات کلیه خدمات'!B142</f>
        <v>0</v>
      </c>
      <c r="C142" s="87"/>
      <c r="D142" s="40"/>
      <c r="E142" s="40"/>
      <c r="F142" s="40"/>
      <c r="G142" s="40"/>
      <c r="H142" s="40"/>
    </row>
    <row r="143" spans="1:8" x14ac:dyDescent="0.25">
      <c r="A143" s="31">
        <v>141</v>
      </c>
      <c r="B143" s="32">
        <f>'4-اطلاعات کلیه خدمات'!B143</f>
        <v>0</v>
      </c>
      <c r="C143" s="87"/>
      <c r="D143" s="40"/>
      <c r="E143" s="40"/>
      <c r="F143" s="40"/>
      <c r="G143" s="40"/>
      <c r="H143" s="40"/>
    </row>
    <row r="144" spans="1:8" x14ac:dyDescent="0.25">
      <c r="A144" s="31">
        <v>142</v>
      </c>
      <c r="B144" s="32">
        <f>'4-اطلاعات کلیه خدمات'!B144</f>
        <v>0</v>
      </c>
      <c r="C144" s="87"/>
      <c r="D144" s="40"/>
      <c r="E144" s="40"/>
      <c r="F144" s="40"/>
      <c r="G144" s="40"/>
      <c r="H144" s="40"/>
    </row>
    <row r="145" spans="1:8" x14ac:dyDescent="0.25">
      <c r="A145" s="31">
        <v>143</v>
      </c>
      <c r="B145" s="32">
        <f>'4-اطلاعات کلیه خدمات'!B145</f>
        <v>0</v>
      </c>
      <c r="C145" s="87"/>
      <c r="D145" s="40"/>
      <c r="E145" s="40"/>
      <c r="F145" s="40"/>
      <c r="G145" s="40"/>
      <c r="H145" s="40"/>
    </row>
    <row r="146" spans="1:8" x14ac:dyDescent="0.25">
      <c r="A146" s="31">
        <v>144</v>
      </c>
      <c r="B146" s="32">
        <f>'4-اطلاعات کلیه خدمات'!B146</f>
        <v>0</v>
      </c>
      <c r="C146" s="87"/>
      <c r="D146" s="40"/>
      <c r="E146" s="40"/>
      <c r="F146" s="40"/>
      <c r="G146" s="40"/>
      <c r="H146" s="40"/>
    </row>
    <row r="147" spans="1:8" x14ac:dyDescent="0.25">
      <c r="A147" s="31">
        <v>145</v>
      </c>
      <c r="B147" s="32">
        <f>'4-اطلاعات کلیه خدمات'!B147</f>
        <v>0</v>
      </c>
      <c r="C147" s="87"/>
      <c r="D147" s="40"/>
      <c r="E147" s="40"/>
      <c r="F147" s="40"/>
      <c r="G147" s="40"/>
      <c r="H147" s="40"/>
    </row>
    <row r="148" spans="1:8" x14ac:dyDescent="0.25">
      <c r="A148" s="31">
        <v>146</v>
      </c>
      <c r="B148" s="32">
        <f>'4-اطلاعات کلیه خدمات'!B148</f>
        <v>0</v>
      </c>
      <c r="C148" s="87"/>
      <c r="D148" s="40"/>
      <c r="E148" s="40"/>
      <c r="F148" s="40"/>
      <c r="G148" s="40"/>
      <c r="H148" s="40"/>
    </row>
    <row r="149" spans="1:8" x14ac:dyDescent="0.25">
      <c r="A149" s="31">
        <v>147</v>
      </c>
      <c r="B149" s="32">
        <f>'4-اطلاعات کلیه خدمات'!B149</f>
        <v>0</v>
      </c>
      <c r="C149" s="87"/>
      <c r="D149" s="40"/>
      <c r="E149" s="40"/>
      <c r="F149" s="40"/>
      <c r="G149" s="40"/>
      <c r="H149" s="40"/>
    </row>
    <row r="150" spans="1:8" x14ac:dyDescent="0.25">
      <c r="A150" s="31">
        <v>148</v>
      </c>
      <c r="B150" s="32">
        <f>'4-اطلاعات کلیه خدمات'!B150</f>
        <v>0</v>
      </c>
      <c r="C150" s="87"/>
      <c r="D150" s="40"/>
      <c r="E150" s="40"/>
      <c r="F150" s="40"/>
      <c r="G150" s="40"/>
      <c r="H150" s="40"/>
    </row>
    <row r="151" spans="1:8" x14ac:dyDescent="0.25">
      <c r="A151" s="31">
        <v>149</v>
      </c>
      <c r="B151" s="32">
        <f>'4-اطلاعات کلیه خدمات'!B151</f>
        <v>0</v>
      </c>
      <c r="C151" s="87"/>
      <c r="D151" s="40"/>
      <c r="E151" s="40"/>
      <c r="F151" s="40"/>
      <c r="G151" s="40"/>
      <c r="H151" s="40"/>
    </row>
    <row r="152" spans="1:8" x14ac:dyDescent="0.25">
      <c r="A152" s="31">
        <v>150</v>
      </c>
      <c r="B152" s="32">
        <f>'4-اطلاعات کلیه خدمات'!B152</f>
        <v>0</v>
      </c>
      <c r="C152" s="87"/>
      <c r="D152" s="40"/>
      <c r="E152" s="40"/>
      <c r="F152" s="40"/>
      <c r="G152" s="40"/>
      <c r="H152" s="40"/>
    </row>
    <row r="153" spans="1:8" x14ac:dyDescent="0.25">
      <c r="A153" s="31">
        <v>151</v>
      </c>
      <c r="B153" s="32">
        <f>'4-اطلاعات کلیه خدمات'!B153</f>
        <v>0</v>
      </c>
      <c r="C153" s="87"/>
      <c r="D153" s="40"/>
      <c r="E153" s="40"/>
      <c r="F153" s="40"/>
      <c r="G153" s="40"/>
      <c r="H153" s="40"/>
    </row>
    <row r="154" spans="1:8" x14ac:dyDescent="0.25">
      <c r="A154" s="31">
        <v>152</v>
      </c>
      <c r="B154" s="32">
        <f>'4-اطلاعات کلیه خدمات'!B154</f>
        <v>0</v>
      </c>
      <c r="C154" s="87"/>
      <c r="D154" s="40"/>
      <c r="E154" s="40"/>
      <c r="F154" s="40"/>
      <c r="G154" s="40"/>
      <c r="H154" s="40"/>
    </row>
    <row r="155" spans="1:8" x14ac:dyDescent="0.25">
      <c r="A155" s="31">
        <v>153</v>
      </c>
      <c r="B155" s="32">
        <f>'4-اطلاعات کلیه خدمات'!B155</f>
        <v>0</v>
      </c>
      <c r="C155" s="87"/>
      <c r="D155" s="40"/>
      <c r="E155" s="40"/>
      <c r="F155" s="40"/>
      <c r="G155" s="40"/>
      <c r="H155" s="40"/>
    </row>
    <row r="156" spans="1:8" x14ac:dyDescent="0.25">
      <c r="A156" s="31">
        <v>154</v>
      </c>
      <c r="B156" s="32">
        <f>'4-اطلاعات کلیه خدمات'!B156</f>
        <v>0</v>
      </c>
      <c r="C156" s="87"/>
      <c r="D156" s="40"/>
      <c r="E156" s="40"/>
      <c r="F156" s="40"/>
      <c r="G156" s="40"/>
      <c r="H156" s="40"/>
    </row>
    <row r="157" spans="1:8" x14ac:dyDescent="0.25">
      <c r="A157" s="31">
        <v>155</v>
      </c>
      <c r="B157" s="32">
        <f>'4-اطلاعات کلیه خدمات'!B157</f>
        <v>0</v>
      </c>
      <c r="C157" s="87"/>
      <c r="D157" s="40"/>
      <c r="E157" s="40"/>
      <c r="F157" s="40"/>
      <c r="G157" s="40"/>
      <c r="H157" s="40"/>
    </row>
    <row r="158" spans="1:8" x14ac:dyDescent="0.25">
      <c r="A158" s="31">
        <v>156</v>
      </c>
      <c r="B158" s="32">
        <f>'4-اطلاعات کلیه خدمات'!B158</f>
        <v>0</v>
      </c>
      <c r="C158" s="87"/>
      <c r="D158" s="40"/>
      <c r="E158" s="40"/>
      <c r="F158" s="40"/>
      <c r="G158" s="40"/>
      <c r="H158" s="40"/>
    </row>
    <row r="159" spans="1:8" x14ac:dyDescent="0.25">
      <c r="A159" s="31">
        <v>157</v>
      </c>
      <c r="B159" s="32">
        <f>'4-اطلاعات کلیه خدمات'!B159</f>
        <v>0</v>
      </c>
      <c r="C159" s="87"/>
      <c r="D159" s="40"/>
      <c r="E159" s="40"/>
      <c r="F159" s="40"/>
      <c r="G159" s="40"/>
      <c r="H159" s="40"/>
    </row>
    <row r="160" spans="1:8" x14ac:dyDescent="0.25">
      <c r="A160" s="31">
        <v>158</v>
      </c>
      <c r="B160" s="32">
        <f>'4-اطلاعات کلیه خدمات'!B160</f>
        <v>0</v>
      </c>
      <c r="C160" s="87"/>
      <c r="D160" s="40"/>
      <c r="E160" s="40"/>
      <c r="F160" s="40"/>
      <c r="G160" s="40"/>
      <c r="H160" s="40"/>
    </row>
    <row r="161" spans="1:8" x14ac:dyDescent="0.25">
      <c r="A161" s="31">
        <v>159</v>
      </c>
      <c r="B161" s="32">
        <f>'4-اطلاعات کلیه خدمات'!B161</f>
        <v>0</v>
      </c>
      <c r="C161" s="87"/>
      <c r="D161" s="40"/>
      <c r="E161" s="40"/>
      <c r="F161" s="40"/>
      <c r="G161" s="40"/>
      <c r="H161" s="40"/>
    </row>
    <row r="162" spans="1:8" x14ac:dyDescent="0.25">
      <c r="A162" s="31">
        <v>160</v>
      </c>
      <c r="B162" s="32">
        <f>'4-اطلاعات کلیه خدمات'!B162</f>
        <v>0</v>
      </c>
      <c r="C162" s="87"/>
      <c r="D162" s="40"/>
      <c r="E162" s="40"/>
      <c r="F162" s="40"/>
      <c r="G162" s="40"/>
      <c r="H162" s="40"/>
    </row>
    <row r="163" spans="1:8" x14ac:dyDescent="0.25">
      <c r="A163" s="31">
        <v>161</v>
      </c>
      <c r="B163" s="32">
        <f>'4-اطلاعات کلیه خدمات'!B163</f>
        <v>0</v>
      </c>
      <c r="C163" s="87"/>
      <c r="D163" s="40"/>
      <c r="E163" s="40"/>
      <c r="F163" s="40"/>
      <c r="G163" s="40"/>
      <c r="H163" s="40"/>
    </row>
    <row r="164" spans="1:8" x14ac:dyDescent="0.25">
      <c r="A164" s="31">
        <v>162</v>
      </c>
      <c r="B164" s="32">
        <f>'4-اطلاعات کلیه خدمات'!B164</f>
        <v>0</v>
      </c>
      <c r="C164" s="87"/>
      <c r="D164" s="40"/>
      <c r="E164" s="40"/>
      <c r="F164" s="40"/>
      <c r="G164" s="40"/>
      <c r="H164" s="40"/>
    </row>
    <row r="165" spans="1:8" x14ac:dyDescent="0.25">
      <c r="A165" s="31">
        <v>163</v>
      </c>
      <c r="B165" s="32">
        <f>'4-اطلاعات کلیه خدمات'!B165</f>
        <v>0</v>
      </c>
      <c r="C165" s="87"/>
      <c r="D165" s="40"/>
      <c r="E165" s="40"/>
      <c r="F165" s="40"/>
      <c r="G165" s="40"/>
      <c r="H165" s="40"/>
    </row>
    <row r="166" spans="1:8" x14ac:dyDescent="0.25">
      <c r="A166" s="31">
        <v>164</v>
      </c>
      <c r="B166" s="32">
        <f>'4-اطلاعات کلیه خدمات'!B166</f>
        <v>0</v>
      </c>
      <c r="C166" s="87"/>
      <c r="D166" s="40"/>
      <c r="E166" s="40"/>
      <c r="F166" s="40"/>
      <c r="G166" s="40"/>
      <c r="H166" s="40"/>
    </row>
    <row r="167" spans="1:8" x14ac:dyDescent="0.25">
      <c r="A167" s="31">
        <v>165</v>
      </c>
      <c r="B167" s="32">
        <f>'4-اطلاعات کلیه خدمات'!B167</f>
        <v>0</v>
      </c>
      <c r="C167" s="87"/>
      <c r="D167" s="40"/>
      <c r="E167" s="40"/>
      <c r="F167" s="40"/>
      <c r="G167" s="40"/>
      <c r="H167" s="40"/>
    </row>
    <row r="168" spans="1:8" x14ac:dyDescent="0.25">
      <c r="A168" s="31">
        <v>166</v>
      </c>
      <c r="B168" s="32">
        <f>'4-اطلاعات کلیه خدمات'!B168</f>
        <v>0</v>
      </c>
      <c r="C168" s="87"/>
      <c r="D168" s="40"/>
      <c r="E168" s="40"/>
      <c r="F168" s="40"/>
      <c r="G168" s="40"/>
      <c r="H168" s="40"/>
    </row>
    <row r="169" spans="1:8" x14ac:dyDescent="0.25">
      <c r="A169" s="31">
        <v>167</v>
      </c>
      <c r="B169" s="32">
        <f>'4-اطلاعات کلیه خدمات'!B169</f>
        <v>0</v>
      </c>
      <c r="C169" s="87"/>
      <c r="D169" s="40"/>
      <c r="E169" s="40"/>
      <c r="F169" s="40"/>
      <c r="G169" s="40"/>
      <c r="H169" s="40"/>
    </row>
    <row r="170" spans="1:8" x14ac:dyDescent="0.25">
      <c r="A170" s="31">
        <v>168</v>
      </c>
      <c r="B170" s="32">
        <f>'4-اطلاعات کلیه خدمات'!B170</f>
        <v>0</v>
      </c>
      <c r="C170" s="87"/>
      <c r="D170" s="40"/>
      <c r="E170" s="40"/>
      <c r="F170" s="40"/>
      <c r="G170" s="40"/>
      <c r="H170" s="40"/>
    </row>
    <row r="171" spans="1:8" x14ac:dyDescent="0.25">
      <c r="A171" s="31">
        <v>169</v>
      </c>
      <c r="B171" s="32">
        <f>'4-اطلاعات کلیه خدمات'!B171</f>
        <v>0</v>
      </c>
      <c r="C171" s="87"/>
      <c r="D171" s="40"/>
      <c r="E171" s="40"/>
      <c r="F171" s="40"/>
      <c r="G171" s="40"/>
      <c r="H171" s="40"/>
    </row>
    <row r="172" spans="1:8" x14ac:dyDescent="0.25">
      <c r="A172" s="31">
        <v>170</v>
      </c>
      <c r="B172" s="32">
        <f>'4-اطلاعات کلیه خدمات'!B172</f>
        <v>0</v>
      </c>
      <c r="C172" s="87"/>
      <c r="D172" s="40"/>
      <c r="E172" s="40"/>
      <c r="F172" s="40"/>
      <c r="G172" s="40"/>
      <c r="H172" s="40"/>
    </row>
    <row r="173" spans="1:8" x14ac:dyDescent="0.25">
      <c r="A173" s="31">
        <v>171</v>
      </c>
      <c r="B173" s="32">
        <f>'4-اطلاعات کلیه خدمات'!B173</f>
        <v>0</v>
      </c>
      <c r="C173" s="87"/>
      <c r="D173" s="40"/>
      <c r="E173" s="40"/>
      <c r="F173" s="40"/>
      <c r="G173" s="40"/>
      <c r="H173" s="40"/>
    </row>
    <row r="174" spans="1:8" x14ac:dyDescent="0.25">
      <c r="A174" s="31">
        <v>172</v>
      </c>
      <c r="B174" s="32">
        <f>'4-اطلاعات کلیه خدمات'!B174</f>
        <v>0</v>
      </c>
      <c r="C174" s="87"/>
      <c r="D174" s="40"/>
      <c r="E174" s="40"/>
      <c r="F174" s="40"/>
      <c r="G174" s="40"/>
      <c r="H174" s="40"/>
    </row>
    <row r="175" spans="1:8" x14ac:dyDescent="0.25">
      <c r="A175" s="31">
        <v>173</v>
      </c>
      <c r="B175" s="32">
        <f>'4-اطلاعات کلیه خدمات'!B175</f>
        <v>0</v>
      </c>
      <c r="C175" s="87"/>
      <c r="D175" s="40"/>
      <c r="E175" s="40"/>
      <c r="F175" s="40"/>
      <c r="G175" s="40"/>
      <c r="H175" s="40"/>
    </row>
    <row r="176" spans="1:8" x14ac:dyDescent="0.25">
      <c r="A176" s="31">
        <v>174</v>
      </c>
      <c r="B176" s="32">
        <f>'4-اطلاعات کلیه خدمات'!B176</f>
        <v>0</v>
      </c>
      <c r="C176" s="87"/>
      <c r="D176" s="40"/>
      <c r="E176" s="40"/>
      <c r="F176" s="40"/>
      <c r="G176" s="40"/>
      <c r="H176" s="40"/>
    </row>
    <row r="177" spans="1:8" x14ac:dyDescent="0.25">
      <c r="A177" s="31">
        <v>175</v>
      </c>
      <c r="B177" s="32">
        <f>'4-اطلاعات کلیه خدمات'!B177</f>
        <v>0</v>
      </c>
      <c r="C177" s="87"/>
      <c r="D177" s="40"/>
      <c r="E177" s="40"/>
      <c r="F177" s="40"/>
      <c r="G177" s="40"/>
      <c r="H177" s="40"/>
    </row>
    <row r="178" spans="1:8" x14ac:dyDescent="0.25">
      <c r="A178" s="31">
        <v>176</v>
      </c>
      <c r="B178" s="32">
        <f>'4-اطلاعات کلیه خدمات'!B178</f>
        <v>0</v>
      </c>
      <c r="C178" s="87"/>
      <c r="D178" s="40"/>
      <c r="E178" s="40"/>
      <c r="F178" s="40"/>
      <c r="G178" s="40"/>
      <c r="H178" s="40"/>
    </row>
    <row r="179" spans="1:8" x14ac:dyDescent="0.25">
      <c r="A179" s="31">
        <v>177</v>
      </c>
      <c r="B179" s="32">
        <f>'4-اطلاعات کلیه خدمات'!B179</f>
        <v>0</v>
      </c>
      <c r="C179" s="87"/>
      <c r="D179" s="40"/>
      <c r="E179" s="40"/>
      <c r="F179" s="40"/>
      <c r="G179" s="40"/>
      <c r="H179" s="40"/>
    </row>
    <row r="180" spans="1:8" x14ac:dyDescent="0.25">
      <c r="A180" s="31">
        <v>178</v>
      </c>
      <c r="B180" s="32">
        <f>'4-اطلاعات کلیه خدمات'!B180</f>
        <v>0</v>
      </c>
      <c r="C180" s="87"/>
      <c r="D180" s="40"/>
      <c r="E180" s="40"/>
      <c r="F180" s="40"/>
      <c r="G180" s="40"/>
      <c r="H180" s="40"/>
    </row>
    <row r="181" spans="1:8" x14ac:dyDescent="0.25">
      <c r="A181" s="31">
        <v>179</v>
      </c>
      <c r="B181" s="32">
        <f>'4-اطلاعات کلیه خدمات'!B181</f>
        <v>0</v>
      </c>
      <c r="C181" s="87"/>
      <c r="D181" s="40"/>
      <c r="E181" s="40"/>
      <c r="F181" s="40"/>
      <c r="G181" s="40"/>
      <c r="H181" s="40"/>
    </row>
    <row r="182" spans="1:8" x14ac:dyDescent="0.25">
      <c r="A182" s="31">
        <v>180</v>
      </c>
      <c r="B182" s="32">
        <f>'4-اطلاعات کلیه خدمات'!B182</f>
        <v>0</v>
      </c>
      <c r="C182" s="87"/>
      <c r="D182" s="40"/>
      <c r="E182" s="40"/>
      <c r="F182" s="40"/>
      <c r="G182" s="40"/>
      <c r="H182" s="40"/>
    </row>
    <row r="183" spans="1:8" x14ac:dyDescent="0.25">
      <c r="A183" s="31">
        <v>181</v>
      </c>
      <c r="B183" s="32">
        <f>'4-اطلاعات کلیه خدمات'!B183</f>
        <v>0</v>
      </c>
      <c r="C183" s="87"/>
      <c r="D183" s="40"/>
      <c r="E183" s="40"/>
      <c r="F183" s="40"/>
      <c r="G183" s="40"/>
      <c r="H183" s="40"/>
    </row>
    <row r="184" spans="1:8" x14ac:dyDescent="0.25">
      <c r="A184" s="31">
        <v>182</v>
      </c>
      <c r="B184" s="32">
        <f>'4-اطلاعات کلیه خدمات'!B184</f>
        <v>0</v>
      </c>
      <c r="C184" s="87"/>
      <c r="D184" s="40"/>
      <c r="E184" s="40"/>
      <c r="F184" s="40"/>
      <c r="G184" s="40"/>
      <c r="H184" s="40"/>
    </row>
    <row r="185" spans="1:8" x14ac:dyDescent="0.25">
      <c r="A185" s="31">
        <v>183</v>
      </c>
      <c r="B185" s="32">
        <f>'4-اطلاعات کلیه خدمات'!B185</f>
        <v>0</v>
      </c>
      <c r="C185" s="87"/>
      <c r="D185" s="40"/>
      <c r="E185" s="40"/>
      <c r="F185" s="40"/>
      <c r="G185" s="40"/>
      <c r="H185" s="40"/>
    </row>
    <row r="186" spans="1:8" x14ac:dyDescent="0.25">
      <c r="A186" s="31">
        <v>184</v>
      </c>
      <c r="B186" s="32">
        <f>'4-اطلاعات کلیه خدمات'!B186</f>
        <v>0</v>
      </c>
      <c r="C186" s="87"/>
      <c r="D186" s="40"/>
      <c r="E186" s="40"/>
      <c r="F186" s="40"/>
      <c r="G186" s="40"/>
      <c r="H186" s="40"/>
    </row>
    <row r="187" spans="1:8" x14ac:dyDescent="0.25">
      <c r="A187" s="31">
        <v>185</v>
      </c>
      <c r="B187" s="32">
        <f>'4-اطلاعات کلیه خدمات'!B187</f>
        <v>0</v>
      </c>
      <c r="C187" s="87"/>
      <c r="D187" s="40"/>
      <c r="E187" s="40"/>
      <c r="F187" s="40"/>
      <c r="G187" s="40"/>
      <c r="H187" s="40"/>
    </row>
    <row r="188" spans="1:8" x14ac:dyDescent="0.25">
      <c r="A188" s="31">
        <v>186</v>
      </c>
      <c r="B188" s="32">
        <f>'4-اطلاعات کلیه خدمات'!B188</f>
        <v>0</v>
      </c>
      <c r="C188" s="87"/>
      <c r="D188" s="40"/>
      <c r="E188" s="40"/>
      <c r="F188" s="40"/>
      <c r="G188" s="40"/>
      <c r="H188" s="40"/>
    </row>
    <row r="189" spans="1:8" x14ac:dyDescent="0.25">
      <c r="A189" s="31">
        <v>187</v>
      </c>
      <c r="B189" s="32">
        <f>'4-اطلاعات کلیه خدمات'!B189</f>
        <v>0</v>
      </c>
      <c r="C189" s="87"/>
      <c r="D189" s="40"/>
      <c r="E189" s="40"/>
      <c r="F189" s="40"/>
      <c r="G189" s="40"/>
      <c r="H189" s="40"/>
    </row>
    <row r="190" spans="1:8" x14ac:dyDescent="0.25">
      <c r="A190" s="31">
        <v>188</v>
      </c>
      <c r="B190" s="32">
        <f>'4-اطلاعات کلیه خدمات'!B190</f>
        <v>0</v>
      </c>
      <c r="C190" s="87"/>
      <c r="D190" s="40"/>
      <c r="E190" s="40"/>
      <c r="F190" s="40"/>
      <c r="G190" s="40"/>
      <c r="H190" s="40"/>
    </row>
    <row r="191" spans="1:8" x14ac:dyDescent="0.25">
      <c r="A191" s="31">
        <v>189</v>
      </c>
      <c r="B191" s="32">
        <f>'4-اطلاعات کلیه خدمات'!B191</f>
        <v>0</v>
      </c>
      <c r="C191" s="87"/>
      <c r="D191" s="40"/>
      <c r="E191" s="40"/>
      <c r="F191" s="40"/>
      <c r="G191" s="40"/>
      <c r="H191" s="40"/>
    </row>
    <row r="192" spans="1:8" x14ac:dyDescent="0.25">
      <c r="A192" s="31">
        <v>190</v>
      </c>
      <c r="B192" s="32">
        <f>'4-اطلاعات کلیه خدمات'!B192</f>
        <v>0</v>
      </c>
      <c r="C192" s="87"/>
      <c r="D192" s="40"/>
      <c r="E192" s="40"/>
      <c r="F192" s="40"/>
      <c r="G192" s="40"/>
      <c r="H192" s="40"/>
    </row>
    <row r="193" spans="1:8" x14ac:dyDescent="0.25">
      <c r="A193" s="31">
        <v>191</v>
      </c>
      <c r="B193" s="32">
        <f>'4-اطلاعات کلیه خدمات'!B193</f>
        <v>0</v>
      </c>
      <c r="C193" s="87"/>
      <c r="D193" s="40"/>
      <c r="E193" s="40"/>
      <c r="F193" s="40"/>
      <c r="G193" s="40"/>
      <c r="H193" s="40"/>
    </row>
    <row r="194" spans="1:8" x14ac:dyDescent="0.25">
      <c r="A194" s="31">
        <v>192</v>
      </c>
      <c r="B194" s="32">
        <f>'4-اطلاعات کلیه خدمات'!B194</f>
        <v>0</v>
      </c>
      <c r="C194" s="87"/>
      <c r="D194" s="40"/>
      <c r="E194" s="40"/>
      <c r="F194" s="40"/>
      <c r="G194" s="40"/>
      <c r="H194" s="40"/>
    </row>
    <row r="195" spans="1:8" x14ac:dyDescent="0.25">
      <c r="A195" s="31">
        <v>193</v>
      </c>
      <c r="B195" s="32">
        <f>'4-اطلاعات کلیه خدمات'!B195</f>
        <v>0</v>
      </c>
      <c r="C195" s="87"/>
      <c r="D195" s="40"/>
      <c r="E195" s="40"/>
      <c r="F195" s="40"/>
      <c r="G195" s="40"/>
      <c r="H195" s="40"/>
    </row>
    <row r="196" spans="1:8" x14ac:dyDescent="0.25">
      <c r="A196" s="31">
        <v>194</v>
      </c>
      <c r="B196" s="32">
        <f>'4-اطلاعات کلیه خدمات'!B196</f>
        <v>0</v>
      </c>
      <c r="C196" s="87"/>
      <c r="D196" s="40"/>
      <c r="E196" s="40"/>
      <c r="F196" s="40"/>
      <c r="G196" s="40"/>
      <c r="H196" s="40"/>
    </row>
    <row r="197" spans="1:8" x14ac:dyDescent="0.25">
      <c r="A197" s="31">
        <v>195</v>
      </c>
      <c r="B197" s="32">
        <f>'4-اطلاعات کلیه خدمات'!B197</f>
        <v>0</v>
      </c>
      <c r="C197" s="87"/>
      <c r="D197" s="40"/>
      <c r="E197" s="40"/>
      <c r="F197" s="40"/>
      <c r="G197" s="40"/>
      <c r="H197" s="40"/>
    </row>
    <row r="198" spans="1:8" x14ac:dyDescent="0.25">
      <c r="A198" s="31">
        <v>196</v>
      </c>
      <c r="B198" s="32">
        <f>'4-اطلاعات کلیه خدمات'!B198</f>
        <v>0</v>
      </c>
      <c r="C198" s="87"/>
      <c r="D198" s="40"/>
      <c r="E198" s="40"/>
      <c r="F198" s="40"/>
      <c r="G198" s="40"/>
      <c r="H198" s="40"/>
    </row>
    <row r="199" spans="1:8" x14ac:dyDescent="0.25">
      <c r="A199" s="31">
        <v>197</v>
      </c>
      <c r="B199" s="32">
        <f>'4-اطلاعات کلیه خدمات'!B199</f>
        <v>0</v>
      </c>
      <c r="C199" s="87"/>
      <c r="D199" s="40"/>
      <c r="E199" s="40"/>
      <c r="F199" s="40"/>
      <c r="G199" s="40"/>
      <c r="H199" s="40"/>
    </row>
    <row r="200" spans="1:8" x14ac:dyDescent="0.25">
      <c r="A200" s="31">
        <v>198</v>
      </c>
      <c r="B200" s="32">
        <f>'4-اطلاعات کلیه خدمات'!B200</f>
        <v>0</v>
      </c>
      <c r="C200" s="87"/>
      <c r="D200" s="40"/>
      <c r="E200" s="40"/>
      <c r="F200" s="40"/>
      <c r="G200" s="40"/>
      <c r="H200" s="40"/>
    </row>
    <row r="201" spans="1:8" x14ac:dyDescent="0.25">
      <c r="A201" s="31">
        <v>199</v>
      </c>
      <c r="B201" s="32">
        <f>'4-اطلاعات کلیه خدمات'!B201</f>
        <v>0</v>
      </c>
      <c r="C201" s="87"/>
      <c r="D201" s="40"/>
      <c r="E201" s="40"/>
      <c r="F201" s="40"/>
      <c r="G201" s="40"/>
      <c r="H201" s="40"/>
    </row>
    <row r="202" spans="1:8" x14ac:dyDescent="0.25">
      <c r="A202" s="31">
        <v>200</v>
      </c>
      <c r="B202" s="32">
        <f>'4-اطلاعات کلیه خدمات'!B202</f>
        <v>0</v>
      </c>
      <c r="C202" s="87"/>
      <c r="D202" s="40"/>
      <c r="E202" s="40"/>
      <c r="F202" s="40"/>
      <c r="G202" s="40"/>
      <c r="H202" s="40"/>
    </row>
  </sheetData>
  <mergeCells count="8">
    <mergeCell ref="F1:F2"/>
    <mergeCell ref="A1:A2"/>
    <mergeCell ref="B1:B2"/>
    <mergeCell ref="D1:D2"/>
    <mergeCell ref="H1:H2"/>
    <mergeCell ref="G1:G2"/>
    <mergeCell ref="E1:E2"/>
    <mergeCell ref="C1:C2"/>
  </mergeCells>
  <conditionalFormatting sqref="A25:E26 G25:H26">
    <cfRule type="containsText" dxfId="6" priority="11" operator="containsText" text="عدم">
      <formula>NOT(ISERROR(SEARCH("عدم",A25)))</formula>
    </cfRule>
  </conditionalFormatting>
  <conditionalFormatting sqref="A23:E26 G23:H26">
    <cfRule type="containsText" dxfId="5" priority="10" operator="containsText" text="پیشنهاد">
      <formula>NOT(ISERROR(SEARCH("پیشنهاد",A23)))</formula>
    </cfRule>
  </conditionalFormatting>
  <conditionalFormatting sqref="A1:B1 G1:H1 G3:H1048576 A3:E1048576 D1:E1">
    <cfRule type="containsText" dxfId="4" priority="9" operator="containsText" text="عدم">
      <formula>NOT(ISERROR(SEARCH("عدم",A1)))</formula>
    </cfRule>
  </conditionalFormatting>
  <conditionalFormatting sqref="F25:F26">
    <cfRule type="containsText" dxfId="3" priority="5" operator="containsText" text="عدم">
      <formula>NOT(ISERROR(SEARCH("عدم",F25)))</formula>
    </cfRule>
  </conditionalFormatting>
  <conditionalFormatting sqref="F23:F26">
    <cfRule type="containsText" dxfId="2" priority="4" operator="containsText" text="پیشنهاد">
      <formula>NOT(ISERROR(SEARCH("پیشنهاد",F23)))</formula>
    </cfRule>
  </conditionalFormatting>
  <conditionalFormatting sqref="F1 F3:F1048576">
    <cfRule type="containsText" dxfId="1" priority="3" operator="containsText" text="عدم">
      <formula>NOT(ISERROR(SEARCH("عدم",F1)))</formula>
    </cfRule>
  </conditionalFormatting>
  <conditionalFormatting sqref="C1">
    <cfRule type="containsText" dxfId="0" priority="1" operator="containsText" text="عدم">
      <formula>NOT(ISERROR(SEARCH("عدم",C1)))</formula>
    </cfRule>
  </conditionalFormatting>
  <pageMargins left="0.7" right="0.7" top="0.75" bottom="0.75" header="0.3" footer="0.3"/>
  <pageSetup scale="32" orientation="portrait" r:id="rId1"/>
  <rowBreaks count="1" manualBreakCount="1">
    <brk id="9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1- مقدمه</vt:lpstr>
      <vt:lpstr>2- اطلاعات عمومی</vt:lpstr>
      <vt:lpstr>3-اطلاعات کلیه پرسنل</vt:lpstr>
      <vt:lpstr>4-اطلاعات کلیه خدمات</vt:lpstr>
      <vt:lpstr>5-اطلاعات كليه قراردادها </vt:lpstr>
      <vt:lpstr>6-اطلاعات مالی</vt:lpstr>
      <vt:lpstr>7-اطلاعات جایزه و گواهینامه</vt:lpstr>
      <vt:lpstr>8- مدل درآمدی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Rezaei</dc:creator>
  <cp:lastModifiedBy>Maryam Hasanvand</cp:lastModifiedBy>
  <cp:lastPrinted>2019-08-22T07:05:59Z</cp:lastPrinted>
  <dcterms:created xsi:type="dcterms:W3CDTF">2019-08-19T07:27:31Z</dcterms:created>
  <dcterms:modified xsi:type="dcterms:W3CDTF">2023-11-15T06:29:54Z</dcterms:modified>
</cp:coreProperties>
</file>